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720"/>
  </bookViews>
  <sheets>
    <sheet name="ČR " sheetId="4" r:id="rId1"/>
    <sheet name="ČR - porovnání WR, DR, SHR" sheetId="1" r:id="rId2"/>
  </sheets>
  <definedNames>
    <definedName name="_xlnm.Print_Area" localSheetId="0">'ČR '!$A$1:$B$68,'ČR '!$A$70:$B$91</definedName>
    <definedName name="_xlnm.Print_Area" localSheetId="1">'ČR - porovnání WR, DR, SHR'!$A$1:$L$68,'ČR - porovnání WR, DR, SHR'!$A$69:$M$90</definedName>
  </definedNames>
  <calcPr calcId="191028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0" i="1"/>
  <c r="L71"/>
  <c r="D70"/>
  <c r="H70"/>
  <c r="D71"/>
  <c r="H71"/>
  <c r="D49"/>
  <c r="D26"/>
  <c r="H49"/>
  <c r="H26"/>
  <c r="L49"/>
  <c r="L26"/>
  <c r="L9"/>
  <c r="H9"/>
  <c r="D9"/>
  <c r="L8"/>
  <c r="L31"/>
  <c r="L18"/>
  <c r="L24"/>
  <c r="L17"/>
  <c r="L21"/>
  <c r="L58"/>
  <c r="L29"/>
  <c r="L53"/>
  <c r="L48"/>
  <c r="L55"/>
  <c r="L47"/>
  <c r="L52"/>
  <c r="L61"/>
  <c r="L23"/>
  <c r="L41"/>
  <c r="L36"/>
  <c r="L33"/>
  <c r="L54"/>
  <c r="L27"/>
  <c r="L37"/>
  <c r="L39"/>
  <c r="L45"/>
  <c r="L12"/>
  <c r="L51"/>
  <c r="L42"/>
  <c r="L22"/>
  <c r="L60"/>
  <c r="L46"/>
  <c r="L35"/>
  <c r="L64"/>
  <c r="L16"/>
  <c r="L67"/>
  <c r="L13"/>
  <c r="L34"/>
  <c r="L38"/>
  <c r="L10"/>
  <c r="L11"/>
  <c r="L62"/>
  <c r="L63"/>
  <c r="L14"/>
  <c r="L57"/>
  <c r="L5"/>
  <c r="L25"/>
  <c r="L32"/>
  <c r="L56"/>
  <c r="L30"/>
  <c r="L65"/>
  <c r="L59"/>
  <c r="L43"/>
  <c r="L28"/>
  <c r="L15"/>
  <c r="L50"/>
  <c r="L66"/>
  <c r="L19"/>
  <c r="L6"/>
  <c r="L7"/>
  <c r="L40"/>
  <c r="L20"/>
  <c r="D8"/>
  <c r="D31"/>
  <c r="D18"/>
  <c r="D24"/>
  <c r="D17"/>
  <c r="D21"/>
  <c r="D58"/>
  <c r="D29"/>
  <c r="D53"/>
  <c r="D48"/>
  <c r="D55"/>
  <c r="D47"/>
  <c r="D52"/>
  <c r="D61"/>
  <c r="D23"/>
  <c r="D41"/>
  <c r="D36"/>
  <c r="D33"/>
  <c r="D54"/>
  <c r="D27"/>
  <c r="D37"/>
  <c r="D39"/>
  <c r="D45"/>
  <c r="D12"/>
  <c r="D51"/>
  <c r="D42"/>
  <c r="D22"/>
  <c r="D60"/>
  <c r="D46"/>
  <c r="D35"/>
  <c r="D64"/>
  <c r="D16"/>
  <c r="D67"/>
  <c r="D13"/>
  <c r="D34"/>
  <c r="D38"/>
  <c r="D10"/>
  <c r="D11"/>
  <c r="D62"/>
  <c r="D63"/>
  <c r="D14"/>
  <c r="D57"/>
  <c r="D5"/>
  <c r="D25"/>
  <c r="D32"/>
  <c r="D56"/>
  <c r="D30"/>
  <c r="D65"/>
  <c r="D59"/>
  <c r="D43"/>
  <c r="D28"/>
  <c r="D15"/>
  <c r="D50"/>
  <c r="D66"/>
  <c r="D19"/>
  <c r="D6"/>
  <c r="D7"/>
  <c r="D40"/>
  <c r="D20"/>
  <c r="H8"/>
  <c r="H31"/>
  <c r="H18"/>
  <c r="H24"/>
  <c r="H17"/>
  <c r="H21"/>
  <c r="H58"/>
  <c r="H29"/>
  <c r="H53"/>
  <c r="H48"/>
  <c r="H55"/>
  <c r="H47"/>
  <c r="H52"/>
  <c r="H61"/>
  <c r="H23"/>
  <c r="H41"/>
  <c r="H36"/>
  <c r="H33"/>
  <c r="H54"/>
  <c r="H27"/>
  <c r="H37"/>
  <c r="H39"/>
  <c r="H45"/>
  <c r="H12"/>
  <c r="H51"/>
  <c r="H42"/>
  <c r="H22"/>
  <c r="H60"/>
  <c r="H46"/>
  <c r="H35"/>
  <c r="H64"/>
  <c r="H16"/>
  <c r="H67"/>
  <c r="H13"/>
  <c r="H34"/>
  <c r="H38"/>
  <c r="H10"/>
  <c r="H11"/>
  <c r="H62"/>
  <c r="H63"/>
  <c r="H14"/>
  <c r="H57"/>
  <c r="H5"/>
  <c r="H25"/>
  <c r="H32"/>
  <c r="H56"/>
  <c r="H30"/>
  <c r="H65"/>
  <c r="H59"/>
  <c r="H43"/>
  <c r="H28"/>
  <c r="H15"/>
  <c r="H50"/>
  <c r="H66"/>
  <c r="H19"/>
  <c r="H6"/>
  <c r="H7"/>
  <c r="H40"/>
  <c r="H20"/>
  <c r="H44"/>
  <c r="L89"/>
  <c r="H89"/>
  <c r="D89"/>
  <c r="L88"/>
  <c r="H88"/>
  <c r="D88"/>
  <c r="L87"/>
  <c r="H87"/>
  <c r="D87"/>
  <c r="L86"/>
  <c r="H86"/>
  <c r="D86"/>
  <c r="L85"/>
  <c r="H85"/>
  <c r="D85"/>
  <c r="L84"/>
  <c r="H84"/>
  <c r="D84"/>
  <c r="L83"/>
  <c r="H83"/>
  <c r="D83"/>
  <c r="L82"/>
  <c r="H82"/>
  <c r="D82"/>
  <c r="L81"/>
  <c r="H81"/>
  <c r="D81"/>
  <c r="L80"/>
  <c r="H80"/>
  <c r="D80"/>
  <c r="L79"/>
  <c r="H79"/>
  <c r="D79"/>
  <c r="L77"/>
  <c r="H77"/>
  <c r="D77"/>
  <c r="L76"/>
  <c r="H76"/>
  <c r="D76"/>
  <c r="L75"/>
  <c r="H75"/>
  <c r="D75"/>
  <c r="L74"/>
  <c r="H74"/>
  <c r="D74"/>
  <c r="L73"/>
  <c r="H73"/>
  <c r="D73"/>
  <c r="L72"/>
  <c r="H72"/>
  <c r="D72"/>
  <c r="L68"/>
  <c r="H68"/>
  <c r="D68"/>
  <c r="L44"/>
  <c r="D44"/>
</calcChain>
</file>

<file path=xl/sharedStrings.xml><?xml version="1.0" encoding="utf-8"?>
<sst xmlns="http://schemas.openxmlformats.org/spreadsheetml/2006/main" count="223" uniqueCount="175">
  <si>
    <t>Hitparáda rozhlasových stanic - ČR</t>
  </si>
  <si>
    <t xml:space="preserve">Všichni </t>
  </si>
  <si>
    <t>Týdenní poslechovost</t>
  </si>
  <si>
    <t>Podíl na trhu</t>
  </si>
  <si>
    <t>Denní poslechovost</t>
  </si>
  <si>
    <t>rozdíl</t>
  </si>
  <si>
    <t>Sloupec1</t>
  </si>
  <si>
    <t>Sloupec2</t>
  </si>
  <si>
    <t>Sloupec3</t>
  </si>
  <si>
    <t>Sloupec4</t>
  </si>
  <si>
    <t>Sloupec5</t>
  </si>
  <si>
    <t>Sloupec6</t>
  </si>
  <si>
    <t>Sloupec8</t>
  </si>
  <si>
    <t>Sloupec9</t>
  </si>
  <si>
    <t>Sloupec12</t>
  </si>
  <si>
    <t>ČRo Radiožurnál</t>
  </si>
  <si>
    <t>Evropa 2</t>
  </si>
  <si>
    <t>Rádio Impuls</t>
  </si>
  <si>
    <t>Rádio Blaník</t>
  </si>
  <si>
    <t>Frekvence 1</t>
  </si>
  <si>
    <t>Rádio Kiss</t>
  </si>
  <si>
    <t>Rádio Beat</t>
  </si>
  <si>
    <t>Rock Rádio</t>
  </si>
  <si>
    <t>Fajn Radio</t>
  </si>
  <si>
    <t>ČRo Plus</t>
  </si>
  <si>
    <t>Hitrádio Orion</t>
  </si>
  <si>
    <t>ČRo Vltava</t>
  </si>
  <si>
    <t>Radio Čas</t>
  </si>
  <si>
    <t>ČRo Brno</t>
  </si>
  <si>
    <t>Rádio Krokodýl</t>
  </si>
  <si>
    <t>Hitrádio FM Plus</t>
  </si>
  <si>
    <t>Radio Čas Rock</t>
  </si>
  <si>
    <t>Rádio Jih</t>
  </si>
  <si>
    <t>Hitrádio Faktor</t>
  </si>
  <si>
    <t>ČRo Ostrava</t>
  </si>
  <si>
    <t>RockZone 105,9 FM</t>
  </si>
  <si>
    <t>Radio 1</t>
  </si>
  <si>
    <t>Hitrádio Vysočina</t>
  </si>
  <si>
    <t>ČRo Plzeň</t>
  </si>
  <si>
    <t>ČRo České Budějovice</t>
  </si>
  <si>
    <t>Rádio Proglas</t>
  </si>
  <si>
    <t>Radio SPIN</t>
  </si>
  <si>
    <t>ČRo Olomouc</t>
  </si>
  <si>
    <t>ČRo Sever</t>
  </si>
  <si>
    <t>ČRo Hradec Králové</t>
  </si>
  <si>
    <t>Rádio Bonton</t>
  </si>
  <si>
    <t>Hitrádio Zlín (dříve Rádio Zlín)</t>
  </si>
  <si>
    <t>Rádio Relax</t>
  </si>
  <si>
    <t>ČRo Zlín</t>
  </si>
  <si>
    <t>ČRo Pardubice</t>
  </si>
  <si>
    <t>Signál Rádio</t>
  </si>
  <si>
    <t>Radiožurnál Sport</t>
  </si>
  <si>
    <t>Expres FM</t>
  </si>
  <si>
    <t>Classic Praha</t>
  </si>
  <si>
    <t>Free Radio 107 FM</t>
  </si>
  <si>
    <t>Český Impuls</t>
  </si>
  <si>
    <t>Hitrádio North Music</t>
  </si>
  <si>
    <t>ČRo Karlovy Vary</t>
  </si>
  <si>
    <t>ČRo Liberec</t>
  </si>
  <si>
    <t>Dance Radio</t>
  </si>
  <si>
    <t>Rádio Jihlava</t>
  </si>
  <si>
    <t>Rádio Dechovka</t>
  </si>
  <si>
    <t>Rádio Kroměříž</t>
  </si>
  <si>
    <t>celkem</t>
  </si>
  <si>
    <t>MEDIA CLUB</t>
  </si>
  <si>
    <t>Mediální zastoupení</t>
  </si>
  <si>
    <t>RADIOHOUSE</t>
  </si>
  <si>
    <t>MMS</t>
  </si>
  <si>
    <t>ČRO</t>
  </si>
  <si>
    <t>FAJN RADIO TOTAL</t>
  </si>
  <si>
    <t>Rodiny stanic</t>
  </si>
  <si>
    <t xml:space="preserve">HITRÁDIO TOTAL </t>
  </si>
  <si>
    <t>KISS TOTAL</t>
  </si>
  <si>
    <t>BLANÍK  TOTAL</t>
  </si>
  <si>
    <t>ROCKRÁDIO TOTAL</t>
  </si>
  <si>
    <t>Produkty MZ</t>
  </si>
  <si>
    <t>MMS TOTAL</t>
  </si>
  <si>
    <t>MEDIA CLUB - RADIO UNITED TOTAL</t>
  </si>
  <si>
    <t>MEDIA CLUB - RADIO UNITED PROGRESSIVE</t>
  </si>
  <si>
    <t>MEDIA CLUB - RADIO UNITED OPTIMAL</t>
  </si>
  <si>
    <t>MEDIA CLUB - RADIO UNITED CREATIVE</t>
  </si>
  <si>
    <t>RADIOHOUSE TOTAL</t>
  </si>
  <si>
    <t>RADIOHOUSE VÝBĚR FAMILY</t>
  </si>
  <si>
    <t>MEDIA BOHEMIA</t>
  </si>
  <si>
    <t>Vlastníci</t>
  </si>
  <si>
    <t>GES</t>
  </si>
  <si>
    <t>Zdroj: STEM/MARK-MEDIAN/Nielsen Admosphere,  SKMO-Radio Projekt (12-84 let)</t>
  </si>
  <si>
    <t>Country Rádio</t>
  </si>
  <si>
    <t>Sloupec22</t>
  </si>
  <si>
    <t>Sloupec62</t>
  </si>
  <si>
    <t>Rádio Haná (Skyrock, Metropole)</t>
  </si>
  <si>
    <t>Hitrádio City Brno</t>
  </si>
  <si>
    <t>Rádio Prostor</t>
  </si>
  <si>
    <t>Fajn Helax</t>
  </si>
  <si>
    <t>Hitrádio City 93,7 FM</t>
  </si>
  <si>
    <t>Hitrádio Černá Hora</t>
  </si>
  <si>
    <t>ČRo Dvojka</t>
  </si>
  <si>
    <t>Český rozhlas Vysočina</t>
  </si>
  <si>
    <t>ČRo Rádio Praha</t>
  </si>
  <si>
    <t>Sloupec32</t>
  </si>
  <si>
    <t>Hitrádio Contact (dříve RCL, Crystal, Hitrádio FM)</t>
  </si>
  <si>
    <t>ČRo Střední Čechy (dříve ČRo Region)</t>
  </si>
  <si>
    <t>Rádio HEY</t>
  </si>
  <si>
    <t>COLOR Music Radio</t>
  </si>
  <si>
    <t>Netro Life rádio</t>
  </si>
  <si>
    <t>1.4.2024 - 30.9.2024</t>
  </si>
  <si>
    <t>01.07.2024 - 31.12.2024</t>
  </si>
  <si>
    <t>ČRo Radiožurnál (Rádia)</t>
  </si>
  <si>
    <t>Rádio Blaník (Rádia)</t>
  </si>
  <si>
    <t>Hitrádio City 93,7 FM (Rádia)</t>
  </si>
  <si>
    <t>Rádio Impuls (Rádia)</t>
  </si>
  <si>
    <t>Rádio Kiss (Rádia)</t>
  </si>
  <si>
    <t>Evropa 2 (Rádia)</t>
  </si>
  <si>
    <t>Frekvence 1 (Rádia)</t>
  </si>
  <si>
    <t>ČRo Dvojka (Rádia)</t>
  </si>
  <si>
    <t>Rádio Beat (Rádia)</t>
  </si>
  <si>
    <t>ČRo Plus (Rádia)</t>
  </si>
  <si>
    <t>Country Rádio (Rádia)</t>
  </si>
  <si>
    <t>ČRo Střední Čechy (dříve ČRo Region) (Rádia)</t>
  </si>
  <si>
    <t>Fajn radio (Rádia)</t>
  </si>
  <si>
    <t>Signál Rádio (Rádia)</t>
  </si>
  <si>
    <t>Rádio Proglas (Rádia)</t>
  </si>
  <si>
    <t>Rock Radio (Rádia)</t>
  </si>
  <si>
    <t>Free Radio 107 FM (Rádia)</t>
  </si>
  <si>
    <t>Rádio Bonton (Rádia)</t>
  </si>
  <si>
    <t>ČRo Radiožurnál Sport (Rádia)</t>
  </si>
  <si>
    <t>RockZone 105,9 FM (Rádia)</t>
  </si>
  <si>
    <t>Rádio Krokodýl (Rádia)</t>
  </si>
  <si>
    <t>Expres FM (Rádia)</t>
  </si>
  <si>
    <t>Radio Čas (Rádia)</t>
  </si>
  <si>
    <t>Český Impuls (Rádia)</t>
  </si>
  <si>
    <t>Radio SPIN (Rádia)</t>
  </si>
  <si>
    <t>Rádio Prostor (Rádia)</t>
  </si>
  <si>
    <t>ČRo Vltava (Rádia)</t>
  </si>
  <si>
    <t>Radio 1 (Rádia)</t>
  </si>
  <si>
    <t>COLOR Music Radio (Rádia)</t>
  </si>
  <si>
    <t>Rádio Relax (Rádia)</t>
  </si>
  <si>
    <t>Rádio Čas Rock (Rádia)</t>
  </si>
  <si>
    <t>Dance radio (Rádia)</t>
  </si>
  <si>
    <t>Rádio HEY (Rádia)</t>
  </si>
  <si>
    <t>Rádio Jih (Rádia)</t>
  </si>
  <si>
    <t>ČRo Rádio Praha (Rádia)</t>
  </si>
  <si>
    <t>Classic Praha (Rádia)</t>
  </si>
  <si>
    <t>Rádio Haná (Skyrock, Metropole) (Rádia)</t>
  </si>
  <si>
    <t>Rádio Kroměříž (Rádia)</t>
  </si>
  <si>
    <t>Rádio Dechovka (Rádia)</t>
  </si>
  <si>
    <t>Rádio Jihlava (Rádia)</t>
  </si>
  <si>
    <t>Netro Life rádio (Rádia)</t>
  </si>
  <si>
    <t>Fajn Helax (Rádia)</t>
  </si>
  <si>
    <t>ČRo Brno (Rádia)</t>
  </si>
  <si>
    <t>ČRo České Budějovice (Rádia)</t>
  </si>
  <si>
    <t>ČRo Hradec Králové (Rádia)</t>
  </si>
  <si>
    <t>ČRo Karlovy Vary (Rádia)</t>
  </si>
  <si>
    <t>ČRo Liberec (Rádia)</t>
  </si>
  <si>
    <t>ČRo Olomouc (Rádia)</t>
  </si>
  <si>
    <t>ČRo Ostrava (Rádia)</t>
  </si>
  <si>
    <t>ČRo Pardubice (Rádia)</t>
  </si>
  <si>
    <t>ČRo Plzeň (Rádia)</t>
  </si>
  <si>
    <t>ČRo Sever (Rádia)</t>
  </si>
  <si>
    <t>ČRo Vysočina (Rádia)</t>
  </si>
  <si>
    <t>ČRo Zlín (Rádia)</t>
  </si>
  <si>
    <t>Hitrádio City Brno (Rádia)</t>
  </si>
  <si>
    <t>Hitrádio Contact (dříve RCL, Crystal, Hitrádio FM) (Rádia)</t>
  </si>
  <si>
    <t>Hitrádio Černá Hora (Rádia)</t>
  </si>
  <si>
    <t>Hitrádio Faktor (Rádia)</t>
  </si>
  <si>
    <t>Hitrádio FM Plus (Rádia)</t>
  </si>
  <si>
    <t>Hitrádio North Music (Rádia)</t>
  </si>
  <si>
    <t>Hitrádio Orion (Rádia)</t>
  </si>
  <si>
    <t>Hitrádio Vysočina (Rádia)</t>
  </si>
  <si>
    <t>Hitrádio Zlín (Rádia)</t>
  </si>
  <si>
    <t>KPRAIN (dříve AGROFERT)</t>
  </si>
  <si>
    <t>CMI (ACTIVE RADIO)</t>
  </si>
  <si>
    <t>ČRo ostatní stanice (Rádia)</t>
  </si>
  <si>
    <t>Měsíční  poslechovost</t>
  </si>
  <si>
    <t>SHR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</si>
</sst>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0"/>
  </numFmts>
  <fonts count="19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53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9"/>
      <name val="Tahoma"/>
      <family val="2"/>
      <charset val="238"/>
    </font>
    <font>
      <b/>
      <i/>
      <sz val="9"/>
      <name val="Tahoma"/>
      <family val="2"/>
      <charset val="238"/>
    </font>
    <font>
      <b/>
      <sz val="9"/>
      <color theme="0"/>
      <name val="Tahoma"/>
      <family val="2"/>
      <charset val="238"/>
    </font>
    <font>
      <b/>
      <i/>
      <sz val="9"/>
      <color theme="0"/>
      <name val="Tahoma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66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4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1" fontId="3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0" fontId="8" fillId="0" borderId="9" xfId="0" applyFont="1" applyBorder="1" applyAlignment="1">
      <alignment horizontal="left"/>
    </xf>
    <xf numFmtId="0" fontId="9" fillId="5" borderId="1" xfId="0" applyFont="1" applyFill="1" applyBorder="1" applyAlignment="1">
      <alignment horizontal="left"/>
    </xf>
    <xf numFmtId="1" fontId="10" fillId="5" borderId="10" xfId="0" applyNumberFormat="1" applyFont="1" applyFill="1" applyBorder="1" applyAlignment="1">
      <alignment horizontal="center"/>
    </xf>
    <xf numFmtId="1" fontId="11" fillId="5" borderId="11" xfId="0" applyNumberFormat="1" applyFont="1" applyFill="1" applyBorder="1" applyAlignment="1">
      <alignment horizontal="center"/>
    </xf>
    <xf numFmtId="2" fontId="10" fillId="5" borderId="12" xfId="0" applyNumberFormat="1" applyFont="1" applyFill="1" applyBorder="1" applyAlignment="1">
      <alignment horizontal="center"/>
    </xf>
    <xf numFmtId="1" fontId="10" fillId="5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1" fontId="3" fillId="2" borderId="0" xfId="0" applyNumberFormat="1" applyFont="1" applyFill="1" applyAlignment="1">
      <alignment horizontal="center" vertical="center"/>
    </xf>
    <xf numFmtId="0" fontId="12" fillId="6" borderId="0" xfId="0" applyFont="1" applyFill="1" applyAlignment="1">
      <alignment horizontal="left" vertical="center"/>
    </xf>
    <xf numFmtId="1" fontId="12" fillId="6" borderId="0" xfId="0" applyNumberFormat="1" applyFont="1" applyFill="1" applyAlignment="1">
      <alignment horizontal="center" vertical="center"/>
    </xf>
    <xf numFmtId="1" fontId="13" fillId="6" borderId="0" xfId="0" applyNumberFormat="1" applyFont="1" applyFill="1" applyAlignment="1">
      <alignment horizontal="center" vertical="center"/>
    </xf>
    <xf numFmtId="164" fontId="12" fillId="6" borderId="0" xfId="0" applyNumberFormat="1" applyFont="1" applyFill="1" applyAlignment="1">
      <alignment horizontal="center" vertical="center"/>
    </xf>
    <xf numFmtId="164" fontId="13" fillId="6" borderId="0" xfId="0" applyNumberFormat="1" applyFont="1" applyFill="1" applyAlignment="1">
      <alignment horizontal="center" vertical="center"/>
    </xf>
    <xf numFmtId="0" fontId="12" fillId="7" borderId="0" xfId="0" applyFont="1" applyFill="1" applyAlignment="1">
      <alignment horizontal="left" vertical="center"/>
    </xf>
    <xf numFmtId="1" fontId="12" fillId="7" borderId="0" xfId="0" applyNumberFormat="1" applyFont="1" applyFill="1" applyAlignment="1">
      <alignment horizontal="center" vertical="center"/>
    </xf>
    <xf numFmtId="1" fontId="13" fillId="7" borderId="0" xfId="0" applyNumberFormat="1" applyFont="1" applyFill="1" applyAlignment="1">
      <alignment horizontal="center" vertical="center"/>
    </xf>
    <xf numFmtId="164" fontId="12" fillId="7" borderId="0" xfId="0" applyNumberFormat="1" applyFont="1" applyFill="1" applyAlignment="1">
      <alignment horizontal="center" vertical="center"/>
    </xf>
    <xf numFmtId="164" fontId="13" fillId="7" borderId="0" xfId="0" applyNumberFormat="1" applyFont="1" applyFill="1" applyAlignment="1">
      <alignment horizontal="center" vertical="center"/>
    </xf>
    <xf numFmtId="0" fontId="12" fillId="8" borderId="0" xfId="0" applyFont="1" applyFill="1" applyAlignment="1">
      <alignment horizontal="left" vertical="center"/>
    </xf>
    <xf numFmtId="1" fontId="12" fillId="8" borderId="0" xfId="0" applyNumberFormat="1" applyFont="1" applyFill="1" applyAlignment="1">
      <alignment horizontal="center" vertical="center"/>
    </xf>
    <xf numFmtId="1" fontId="13" fillId="8" borderId="0" xfId="0" applyNumberFormat="1" applyFont="1" applyFill="1" applyAlignment="1">
      <alignment horizontal="center" vertical="center"/>
    </xf>
    <xf numFmtId="164" fontId="12" fillId="8" borderId="0" xfId="0" applyNumberFormat="1" applyFont="1" applyFill="1" applyAlignment="1">
      <alignment horizontal="center" vertical="center"/>
    </xf>
    <xf numFmtId="164" fontId="13" fillId="8" borderId="0" xfId="0" applyNumberFormat="1" applyFont="1" applyFill="1" applyAlignment="1">
      <alignment horizontal="center" vertical="center"/>
    </xf>
    <xf numFmtId="0" fontId="14" fillId="9" borderId="0" xfId="0" applyFont="1" applyFill="1" applyAlignment="1">
      <alignment horizontal="left" vertical="center"/>
    </xf>
    <xf numFmtId="1" fontId="14" fillId="9" borderId="0" xfId="0" applyNumberFormat="1" applyFont="1" applyFill="1" applyAlignment="1">
      <alignment horizontal="center" vertical="center"/>
    </xf>
    <xf numFmtId="1" fontId="15" fillId="9" borderId="0" xfId="0" applyNumberFormat="1" applyFont="1" applyFill="1" applyAlignment="1">
      <alignment horizontal="center" vertical="center"/>
    </xf>
    <xf numFmtId="164" fontId="14" fillId="9" borderId="0" xfId="0" applyNumberFormat="1" applyFont="1" applyFill="1" applyAlignment="1">
      <alignment horizontal="center" vertical="center"/>
    </xf>
    <xf numFmtId="164" fontId="15" fillId="9" borderId="0" xfId="0" applyNumberFormat="1" applyFont="1" applyFill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14" fontId="6" fillId="4" borderId="4" xfId="0" applyNumberFormat="1" applyFont="1" applyFill="1" applyBorder="1" applyAlignment="1">
      <alignment horizontal="left" vertical="center"/>
    </xf>
    <xf numFmtId="1" fontId="0" fillId="0" borderId="0" xfId="0" applyNumberFormat="1"/>
    <xf numFmtId="0" fontId="0" fillId="0" borderId="13" xfId="0" applyBorder="1"/>
    <xf numFmtId="10" fontId="0" fillId="0" borderId="0" xfId="0" applyNumberFormat="1"/>
    <xf numFmtId="10" fontId="0" fillId="0" borderId="0" xfId="0" applyNumberFormat="1" applyAlignment="1">
      <alignment horizontal="center"/>
    </xf>
    <xf numFmtId="49" fontId="8" fillId="0" borderId="15" xfId="0" applyNumberFormat="1" applyFont="1" applyBorder="1" applyAlignment="1">
      <alignment horizontal="left"/>
    </xf>
    <xf numFmtId="2" fontId="3" fillId="10" borderId="6" xfId="0" applyNumberFormat="1" applyFont="1" applyFill="1" applyBorder="1" applyAlignment="1">
      <alignment horizontal="center"/>
    </xf>
    <xf numFmtId="49" fontId="8" fillId="0" borderId="0" xfId="0" applyNumberFormat="1" applyFont="1" applyAlignment="1">
      <alignment horizontal="left"/>
    </xf>
    <xf numFmtId="2" fontId="3" fillId="10" borderId="0" xfId="0" applyNumberFormat="1" applyFont="1" applyFill="1" applyAlignment="1">
      <alignment horizontal="center"/>
    </xf>
    <xf numFmtId="10" fontId="17" fillId="9" borderId="0" xfId="0" applyNumberFormat="1" applyFont="1" applyFill="1" applyAlignment="1">
      <alignment horizontal="center"/>
    </xf>
    <xf numFmtId="10" fontId="18" fillId="8" borderId="0" xfId="0" applyNumberFormat="1" applyFont="1" applyFill="1" applyAlignment="1">
      <alignment horizontal="center"/>
    </xf>
    <xf numFmtId="10" fontId="18" fillId="11" borderId="0" xfId="0" applyNumberFormat="1" applyFont="1" applyFill="1" applyAlignment="1">
      <alignment horizontal="center"/>
    </xf>
    <xf numFmtId="0" fontId="12" fillId="11" borderId="0" xfId="0" applyFont="1" applyFill="1" applyAlignment="1">
      <alignment horizontal="left" vertical="center"/>
    </xf>
    <xf numFmtId="1" fontId="12" fillId="11" borderId="0" xfId="0" applyNumberFormat="1" applyFont="1" applyFill="1" applyAlignment="1">
      <alignment horizontal="center" vertical="center"/>
    </xf>
    <xf numFmtId="0" fontId="3" fillId="12" borderId="4" xfId="0" applyFont="1" applyFill="1" applyBorder="1" applyAlignment="1">
      <alignment horizontal="center" vertical="center"/>
    </xf>
    <xf numFmtId="0" fontId="3" fillId="12" borderId="14" xfId="0" applyFont="1" applyFill="1" applyBorder="1" applyAlignment="1">
      <alignment horizontal="center" vertical="center"/>
    </xf>
    <xf numFmtId="0" fontId="3" fillId="12" borderId="0" xfId="0" applyFont="1" applyFill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</cellXfs>
  <cellStyles count="1">
    <cellStyle name="normální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indexed="9"/>
        </patternFill>
      </fill>
      <alignment horizontal="general" vertical="center" textRotation="0" wrapText="0" indent="0" relativeIndent="255" justifyLastLine="0" shrinkToFit="0" readingOrder="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alignment horizontal="center" vertical="bottom" textRotation="0" wrapText="0" indent="0" relativeIndent="255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solid">
          <fgColor indexed="64"/>
          <bgColor rgb="FFE8E8E8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30" formatCode="@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17" name="Tabulka118" displayName="Tabulka118" ref="A4:E68" totalsRowShown="0" headerRowDxfId="15" tableBorderDxfId="14">
  <autoFilter ref="A4:E68"/>
  <sortState ref="A5:E67">
    <sortCondition descending="1" ref="B4:B68"/>
  </sortState>
  <tableColumns count="5">
    <tableColumn id="1" name="Sloupec1" dataDxfId="13"/>
    <tableColumn id="2" name="Měsíční  poslechovost" dataDxfId="12"/>
    <tableColumn id="6" name="Týdenní poslechovost"/>
    <tableColumn id="7" name="Denní poslechovost"/>
    <tableColumn id="8" name="SHR" dataDxfId="1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Tabulka1" displayName="Tabulka1" ref="A4:L67" totalsRowShown="0" headerRowDxfId="10" tableBorderDxfId="9">
  <autoFilter ref="A4:L67"/>
  <sortState ref="A5:L67">
    <sortCondition descending="1" ref="B4:B67"/>
  </sortState>
  <tableColumns count="12">
    <tableColumn id="1" name="Sloupec1"/>
    <tableColumn id="2" name="Sloupec2" dataDxfId="8"/>
    <tableColumn id="3" name="Sloupec22" dataDxfId="7"/>
    <tableColumn id="4" name="Sloupec4" dataDxfId="6">
      <calculatedColumnFormula>B5-C5</calculatedColumnFormula>
    </tableColumn>
    <tableColumn id="5" name="Sloupec5"/>
    <tableColumn id="6" name="Sloupec3" dataDxfId="5"/>
    <tableColumn id="7" name="Sloupec32" dataDxfId="4"/>
    <tableColumn id="8" name="Sloupec8" dataDxfId="3">
      <calculatedColumnFormula>F5-G5</calculatedColumnFormula>
    </tableColumn>
    <tableColumn id="9" name="Sloupec9" dataDxfId="2"/>
    <tableColumn id="10" name="Sloupec6" dataDxfId="1"/>
    <tableColumn id="11" name="Sloupec62" dataDxfId="0"/>
    <tableColumn id="12" name="Sloupec12">
      <calculatedColumnFormula>J5-K5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E91"/>
  <sheetViews>
    <sheetView tabSelected="1" zoomScale="80" zoomScaleNormal="80" workbookViewId="0">
      <pane ySplit="3" topLeftCell="A4" activePane="bottomLeft" state="frozen"/>
      <selection pane="bottomLeft"/>
    </sheetView>
  </sheetViews>
  <sheetFormatPr defaultRowHeight="15"/>
  <cols>
    <col min="1" max="1" width="58.42578125" customWidth="1"/>
    <col min="2" max="5" width="22.5703125" customWidth="1"/>
  </cols>
  <sheetData>
    <row r="1" spans="1:5" ht="16.5" thickBot="1">
      <c r="A1" s="1" t="s">
        <v>0</v>
      </c>
      <c r="B1" s="2"/>
    </row>
    <row r="2" spans="1:5">
      <c r="A2" s="71" t="s">
        <v>1</v>
      </c>
    </row>
    <row r="3" spans="1:5" ht="15.75" thickBot="1">
      <c r="A3" s="72"/>
    </row>
    <row r="4" spans="1:5" ht="15.75" thickBot="1">
      <c r="A4" s="8" t="s">
        <v>6</v>
      </c>
      <c r="B4" s="67" t="s">
        <v>173</v>
      </c>
      <c r="C4" s="68" t="s">
        <v>2</v>
      </c>
      <c r="D4" s="69" t="s">
        <v>4</v>
      </c>
      <c r="E4" s="70" t="s">
        <v>174</v>
      </c>
    </row>
    <row r="5" spans="1:5" ht="15.75" customHeight="1">
      <c r="A5" s="55" t="s">
        <v>110</v>
      </c>
      <c r="B5" s="50">
        <v>4223.2299999999996</v>
      </c>
      <c r="C5" s="50">
        <v>2092.6999999999998</v>
      </c>
      <c r="D5" s="50">
        <v>675</v>
      </c>
      <c r="E5" s="57">
        <v>0.1051</v>
      </c>
    </row>
    <row r="6" spans="1:5" ht="15.75" customHeight="1">
      <c r="A6" s="55" t="s">
        <v>108</v>
      </c>
      <c r="B6" s="50">
        <v>4150.88</v>
      </c>
      <c r="C6" s="50">
        <v>2028.6</v>
      </c>
      <c r="D6" s="50">
        <v>617</v>
      </c>
      <c r="E6" s="57">
        <v>0.1041</v>
      </c>
    </row>
    <row r="7" spans="1:5" ht="15.75" customHeight="1">
      <c r="A7" s="55" t="s">
        <v>111</v>
      </c>
      <c r="B7" s="50">
        <v>3724.76</v>
      </c>
      <c r="C7" s="50">
        <v>1877.08</v>
      </c>
      <c r="D7" s="50">
        <v>539</v>
      </c>
      <c r="E7" s="57">
        <v>8.6900000000000005E-2</v>
      </c>
    </row>
    <row r="8" spans="1:5" ht="15.75" customHeight="1">
      <c r="A8" s="55" t="s">
        <v>107</v>
      </c>
      <c r="B8" s="50">
        <v>3416</v>
      </c>
      <c r="C8" s="50">
        <v>1877.38</v>
      </c>
      <c r="D8" s="50">
        <v>800</v>
      </c>
      <c r="E8" s="57">
        <v>0.1101</v>
      </c>
    </row>
    <row r="9" spans="1:5" ht="15.75" customHeight="1">
      <c r="A9" s="55" t="s">
        <v>112</v>
      </c>
      <c r="B9" s="50">
        <v>3286.1</v>
      </c>
      <c r="C9" s="50">
        <v>1631</v>
      </c>
      <c r="D9" s="50">
        <v>662</v>
      </c>
      <c r="E9" s="57">
        <v>7.4200000000000002E-2</v>
      </c>
    </row>
    <row r="10" spans="1:5" ht="15.75" customHeight="1">
      <c r="A10" s="55" t="s">
        <v>113</v>
      </c>
      <c r="B10" s="50">
        <v>3095.17</v>
      </c>
      <c r="C10" s="50">
        <v>1396.31</v>
      </c>
      <c r="D10" s="50">
        <v>443</v>
      </c>
      <c r="E10" s="57">
        <v>7.2800000000000004E-2</v>
      </c>
    </row>
    <row r="11" spans="1:5" ht="15.75" customHeight="1">
      <c r="A11" s="55" t="s">
        <v>114</v>
      </c>
      <c r="B11" s="50">
        <v>1825.8</v>
      </c>
      <c r="C11" s="50">
        <v>896.16</v>
      </c>
      <c r="D11" s="50">
        <v>328</v>
      </c>
      <c r="E11" s="57">
        <v>5.5300000000000002E-2</v>
      </c>
    </row>
    <row r="12" spans="1:5" ht="15.75" customHeight="1">
      <c r="A12" s="55" t="s">
        <v>115</v>
      </c>
      <c r="B12" s="50">
        <v>1665.63</v>
      </c>
      <c r="C12" s="50">
        <v>763.13</v>
      </c>
      <c r="D12" s="50">
        <v>275</v>
      </c>
      <c r="E12" s="57">
        <v>4.1799999999999997E-2</v>
      </c>
    </row>
    <row r="13" spans="1:5" ht="15.75" customHeight="1">
      <c r="A13" s="55" t="s">
        <v>122</v>
      </c>
      <c r="B13" s="50">
        <v>1561.72</v>
      </c>
      <c r="C13" s="50">
        <v>714.32</v>
      </c>
      <c r="D13" s="50">
        <v>236</v>
      </c>
      <c r="E13" s="57">
        <v>3.6900000000000002E-2</v>
      </c>
    </row>
    <row r="14" spans="1:5" ht="15.75" customHeight="1">
      <c r="A14" s="55" t="s">
        <v>117</v>
      </c>
      <c r="B14" s="50">
        <v>1295.0899999999999</v>
      </c>
      <c r="C14" s="50">
        <v>630.71</v>
      </c>
      <c r="D14" s="50">
        <v>254</v>
      </c>
      <c r="E14" s="57">
        <v>4.5100000000000001E-2</v>
      </c>
    </row>
    <row r="15" spans="1:5" ht="15.75" customHeight="1">
      <c r="A15" s="55" t="s">
        <v>123</v>
      </c>
      <c r="B15" s="50">
        <v>1277.19</v>
      </c>
      <c r="C15" s="50">
        <v>494.58</v>
      </c>
      <c r="D15" s="50">
        <v>74</v>
      </c>
      <c r="E15" s="57">
        <v>5.1000000000000004E-3</v>
      </c>
    </row>
    <row r="16" spans="1:5" ht="15.75" customHeight="1">
      <c r="A16" s="55" t="s">
        <v>119</v>
      </c>
      <c r="B16" s="50">
        <v>1213.42</v>
      </c>
      <c r="C16" s="50">
        <v>456.78</v>
      </c>
      <c r="D16" s="50">
        <v>130</v>
      </c>
      <c r="E16" s="57">
        <v>1.29E-2</v>
      </c>
    </row>
    <row r="17" spans="1:5" ht="15.75" customHeight="1">
      <c r="A17" s="55" t="s">
        <v>129</v>
      </c>
      <c r="B17" s="50">
        <v>864.83</v>
      </c>
      <c r="C17" s="50">
        <v>307.23</v>
      </c>
      <c r="D17" s="50">
        <v>65</v>
      </c>
      <c r="E17" s="57">
        <v>7.4999999999999997E-3</v>
      </c>
    </row>
    <row r="18" spans="1:5" ht="15.75" customHeight="1">
      <c r="A18" s="55" t="s">
        <v>127</v>
      </c>
      <c r="B18" s="50">
        <v>836.54</v>
      </c>
      <c r="C18" s="50">
        <v>342.68</v>
      </c>
      <c r="D18" s="50">
        <v>86</v>
      </c>
      <c r="E18" s="57">
        <v>1.6299999999999999E-2</v>
      </c>
    </row>
    <row r="19" spans="1:5" ht="15.75" customHeight="1">
      <c r="A19" s="55" t="s">
        <v>109</v>
      </c>
      <c r="B19" s="50">
        <v>769.22</v>
      </c>
      <c r="C19" s="50">
        <v>330.1</v>
      </c>
      <c r="D19" s="50">
        <v>69</v>
      </c>
      <c r="E19" s="57">
        <v>8.0000000000000002E-3</v>
      </c>
    </row>
    <row r="20" spans="1:5" ht="15.75" customHeight="1">
      <c r="A20" s="55" t="s">
        <v>116</v>
      </c>
      <c r="B20" s="50">
        <v>754.03</v>
      </c>
      <c r="C20" s="50">
        <v>400.26</v>
      </c>
      <c r="D20" s="50">
        <v>154</v>
      </c>
      <c r="E20" s="57">
        <v>2.1899999999999999E-2</v>
      </c>
    </row>
    <row r="21" spans="1:5" ht="15.75" customHeight="1">
      <c r="A21" s="55" t="s">
        <v>167</v>
      </c>
      <c r="B21" s="50">
        <v>711.53</v>
      </c>
      <c r="C21" s="50">
        <v>334.64</v>
      </c>
      <c r="D21" s="50">
        <v>94</v>
      </c>
      <c r="E21" s="57">
        <v>1.37E-2</v>
      </c>
    </row>
    <row r="22" spans="1:5" ht="15.75" customHeight="1">
      <c r="A22" s="55" t="s">
        <v>149</v>
      </c>
      <c r="B22" s="50">
        <v>547.79999999999995</v>
      </c>
      <c r="C22" s="50">
        <v>252.58</v>
      </c>
      <c r="D22" s="50">
        <v>93</v>
      </c>
      <c r="E22" s="57">
        <v>1.29E-2</v>
      </c>
    </row>
    <row r="23" spans="1:5" ht="15.75" customHeight="1">
      <c r="A23" s="55" t="s">
        <v>121</v>
      </c>
      <c r="B23" s="50">
        <v>543.71</v>
      </c>
      <c r="C23" s="50">
        <v>256.48</v>
      </c>
      <c r="D23" s="50">
        <v>114</v>
      </c>
      <c r="E23" s="57">
        <v>3.0000000000000001E-3</v>
      </c>
    </row>
    <row r="24" spans="1:5" ht="15.75" customHeight="1">
      <c r="A24" s="55" t="s">
        <v>125</v>
      </c>
      <c r="B24" s="50">
        <v>540.62</v>
      </c>
      <c r="C24" s="50">
        <v>227.18</v>
      </c>
      <c r="D24" s="50">
        <v>55</v>
      </c>
      <c r="E24" s="57">
        <v>5.4000000000000003E-3</v>
      </c>
    </row>
    <row r="25" spans="1:5" ht="15.75" customHeight="1">
      <c r="A25" s="55" t="s">
        <v>163</v>
      </c>
      <c r="B25" s="50">
        <v>534.16999999999996</v>
      </c>
      <c r="C25" s="50">
        <v>256.58</v>
      </c>
      <c r="D25" s="50">
        <v>71</v>
      </c>
      <c r="E25" s="57">
        <v>9.7000000000000003E-3</v>
      </c>
    </row>
    <row r="26" spans="1:5" ht="15.75" customHeight="1">
      <c r="A26" s="55" t="s">
        <v>118</v>
      </c>
      <c r="B26" s="50">
        <v>501.83</v>
      </c>
      <c r="C26" s="50">
        <v>200.42</v>
      </c>
      <c r="D26" s="50">
        <v>58</v>
      </c>
      <c r="E26" s="57">
        <v>6.7000000000000002E-3</v>
      </c>
    </row>
    <row r="27" spans="1:5" ht="15.75" customHeight="1">
      <c r="A27" s="55" t="s">
        <v>133</v>
      </c>
      <c r="B27" s="50">
        <v>470.06</v>
      </c>
      <c r="C27" s="50">
        <v>186.49</v>
      </c>
      <c r="D27" s="50">
        <v>49</v>
      </c>
      <c r="E27" s="57">
        <v>3.0000000000000001E-3</v>
      </c>
    </row>
    <row r="28" spans="1:5" ht="15.75" customHeight="1">
      <c r="A28" s="55" t="s">
        <v>137</v>
      </c>
      <c r="B28" s="50">
        <v>448.75</v>
      </c>
      <c r="C28" s="50">
        <v>163.62</v>
      </c>
      <c r="D28" s="50">
        <v>36</v>
      </c>
      <c r="E28" s="57">
        <v>3.8E-3</v>
      </c>
    </row>
    <row r="29" spans="1:5" ht="15.75" customHeight="1">
      <c r="A29" s="55" t="s">
        <v>140</v>
      </c>
      <c r="B29" s="50">
        <v>446.79</v>
      </c>
      <c r="C29" s="50">
        <v>163.05000000000001</v>
      </c>
      <c r="D29" s="50">
        <v>28</v>
      </c>
      <c r="E29" s="57">
        <v>2.7000000000000001E-3</v>
      </c>
    </row>
    <row r="30" spans="1:5" ht="15.75" customHeight="1">
      <c r="A30" s="55" t="s">
        <v>165</v>
      </c>
      <c r="B30" s="50">
        <v>414.33</v>
      </c>
      <c r="C30" s="50">
        <v>185.06</v>
      </c>
      <c r="D30" s="50">
        <v>50</v>
      </c>
      <c r="E30" s="57">
        <v>6.4999999999999997E-3</v>
      </c>
    </row>
    <row r="31" spans="1:5" ht="15.75" customHeight="1">
      <c r="A31" s="55" t="s">
        <v>143</v>
      </c>
      <c r="B31" s="50">
        <v>384.56</v>
      </c>
      <c r="C31" s="50">
        <v>152.54</v>
      </c>
      <c r="D31" s="50">
        <v>55</v>
      </c>
      <c r="E31" s="57">
        <v>1.24E-2</v>
      </c>
    </row>
    <row r="32" spans="1:5" ht="15.75" customHeight="1">
      <c r="A32" s="55" t="s">
        <v>172</v>
      </c>
      <c r="B32" s="50">
        <v>379.17</v>
      </c>
      <c r="C32" s="50">
        <v>147.6</v>
      </c>
      <c r="D32" s="50">
        <v>53</v>
      </c>
      <c r="E32" s="57">
        <v>5.3E-3</v>
      </c>
    </row>
    <row r="33" spans="1:5" ht="15.75" customHeight="1">
      <c r="A33" s="55" t="s">
        <v>124</v>
      </c>
      <c r="B33" s="50">
        <v>352.38</v>
      </c>
      <c r="C33" s="50">
        <v>113.71</v>
      </c>
      <c r="D33" s="50">
        <v>28</v>
      </c>
      <c r="E33" s="57">
        <v>1.2999999999999999E-3</v>
      </c>
    </row>
    <row r="34" spans="1:5" ht="15.75" customHeight="1">
      <c r="A34" s="55" t="s">
        <v>161</v>
      </c>
      <c r="B34" s="50">
        <v>313.95</v>
      </c>
      <c r="C34" s="50">
        <v>127.2</v>
      </c>
      <c r="D34" s="50">
        <v>31</v>
      </c>
      <c r="E34" s="57">
        <v>3.8E-3</v>
      </c>
    </row>
    <row r="35" spans="1:5" ht="15.75" customHeight="1">
      <c r="A35" s="55" t="s">
        <v>139</v>
      </c>
      <c r="B35" s="50">
        <v>295.2</v>
      </c>
      <c r="C35" s="50">
        <v>118.11</v>
      </c>
      <c r="D35" s="50">
        <v>57</v>
      </c>
      <c r="E35" s="57">
        <v>2.5000000000000001E-3</v>
      </c>
    </row>
    <row r="36" spans="1:5" ht="15.75" customHeight="1">
      <c r="A36" s="55" t="s">
        <v>136</v>
      </c>
      <c r="B36" s="50">
        <v>281.58999999999997</v>
      </c>
      <c r="C36" s="50">
        <v>100.42</v>
      </c>
      <c r="D36" s="50">
        <v>17</v>
      </c>
      <c r="E36" s="57">
        <v>5.9999999999999995E-4</v>
      </c>
    </row>
    <row r="37" spans="1:5" ht="15.75" customHeight="1">
      <c r="A37" s="55" t="s">
        <v>164</v>
      </c>
      <c r="B37" s="50">
        <v>271.74</v>
      </c>
      <c r="C37" s="50">
        <v>124.97</v>
      </c>
      <c r="D37" s="50">
        <v>36</v>
      </c>
      <c r="E37" s="57">
        <v>3.5000000000000001E-3</v>
      </c>
    </row>
    <row r="38" spans="1:5" ht="15.75" customHeight="1">
      <c r="A38" s="55" t="s">
        <v>166</v>
      </c>
      <c r="B38" s="50">
        <v>266.29000000000002</v>
      </c>
      <c r="C38" s="50">
        <v>115.71</v>
      </c>
      <c r="D38" s="50">
        <v>26</v>
      </c>
      <c r="E38" s="57">
        <v>2.7000000000000001E-3</v>
      </c>
    </row>
    <row r="39" spans="1:5" ht="15.75" customHeight="1">
      <c r="A39" s="55" t="s">
        <v>155</v>
      </c>
      <c r="B39" s="50">
        <v>251.45</v>
      </c>
      <c r="C39" s="50">
        <v>99.51</v>
      </c>
      <c r="D39" s="50">
        <v>28</v>
      </c>
      <c r="E39" s="57">
        <v>3.8E-3</v>
      </c>
    </row>
    <row r="40" spans="1:5" ht="15.75" customHeight="1">
      <c r="A40" s="55" t="s">
        <v>158</v>
      </c>
      <c r="B40" s="50">
        <v>247.84</v>
      </c>
      <c r="C40" s="50">
        <v>112.29</v>
      </c>
      <c r="D40" s="50">
        <v>48</v>
      </c>
      <c r="E40" s="57">
        <v>8.8999999999999999E-3</v>
      </c>
    </row>
    <row r="41" spans="1:5" ht="15.75" customHeight="1">
      <c r="A41" s="55" t="s">
        <v>132</v>
      </c>
      <c r="B41" s="50">
        <v>230.47</v>
      </c>
      <c r="C41" s="50">
        <v>96.49</v>
      </c>
      <c r="D41" s="50">
        <v>49</v>
      </c>
      <c r="E41" s="57">
        <v>4.3E-3</v>
      </c>
    </row>
    <row r="42" spans="1:5" ht="15.75" customHeight="1">
      <c r="A42" s="55" t="s">
        <v>168</v>
      </c>
      <c r="B42" s="50">
        <v>228.45</v>
      </c>
      <c r="C42" s="50">
        <v>106.88</v>
      </c>
      <c r="D42" s="50">
        <v>27</v>
      </c>
      <c r="E42" s="57">
        <v>2.8999999999999998E-3</v>
      </c>
    </row>
    <row r="43" spans="1:5" ht="15.75" customHeight="1">
      <c r="A43" s="55" t="s">
        <v>126</v>
      </c>
      <c r="B43" s="50">
        <v>225.91</v>
      </c>
      <c r="C43" s="50">
        <v>79.510000000000005</v>
      </c>
      <c r="D43" s="50">
        <v>20</v>
      </c>
      <c r="E43" s="57">
        <v>3.0000000000000001E-3</v>
      </c>
    </row>
    <row r="44" spans="1:5" ht="15.75" customHeight="1">
      <c r="A44" s="55" t="s">
        <v>128</v>
      </c>
      <c r="B44" s="50">
        <v>221.64</v>
      </c>
      <c r="C44" s="50">
        <v>62.65</v>
      </c>
      <c r="D44" s="50">
        <v>9</v>
      </c>
      <c r="E44" s="57">
        <v>1E-3</v>
      </c>
    </row>
    <row r="45" spans="1:5" ht="15.75" customHeight="1">
      <c r="A45" s="55" t="s">
        <v>169</v>
      </c>
      <c r="B45" s="50">
        <v>213.94</v>
      </c>
      <c r="C45" s="50">
        <v>109.47</v>
      </c>
      <c r="D45" s="50">
        <v>32</v>
      </c>
      <c r="E45" s="57">
        <v>3.5000000000000001E-3</v>
      </c>
    </row>
    <row r="46" spans="1:5" ht="15.75" customHeight="1">
      <c r="A46" s="55" t="s">
        <v>130</v>
      </c>
      <c r="B46" s="50">
        <v>199.71</v>
      </c>
      <c r="C46" s="50">
        <v>84.15</v>
      </c>
      <c r="D46" s="50">
        <v>38</v>
      </c>
      <c r="E46" s="57">
        <v>1.15E-2</v>
      </c>
    </row>
    <row r="47" spans="1:5" ht="15.75" customHeight="1">
      <c r="A47" s="55" t="s">
        <v>157</v>
      </c>
      <c r="B47" s="50">
        <v>196.22</v>
      </c>
      <c r="C47" s="50">
        <v>80.27</v>
      </c>
      <c r="D47" s="50">
        <v>31</v>
      </c>
      <c r="E47" s="57">
        <v>5.1999999999999998E-3</v>
      </c>
    </row>
    <row r="48" spans="1:5" ht="15.75" customHeight="1">
      <c r="A48" s="55" t="s">
        <v>150</v>
      </c>
      <c r="B48" s="50">
        <v>188.62</v>
      </c>
      <c r="C48" s="50">
        <v>82.47</v>
      </c>
      <c r="D48" s="50">
        <v>32</v>
      </c>
      <c r="E48" s="57">
        <v>4.5999999999999999E-3</v>
      </c>
    </row>
    <row r="49" spans="1:5" ht="15.75" customHeight="1">
      <c r="A49" s="55" t="s">
        <v>151</v>
      </c>
      <c r="B49" s="50">
        <v>181.4</v>
      </c>
      <c r="C49" s="50">
        <v>75.13</v>
      </c>
      <c r="D49" s="50">
        <v>29</v>
      </c>
      <c r="E49" s="57">
        <v>6.1999999999999998E-3</v>
      </c>
    </row>
    <row r="50" spans="1:5" ht="15.75" customHeight="1">
      <c r="A50" s="55" t="s">
        <v>135</v>
      </c>
      <c r="B50" s="50">
        <v>178.54</v>
      </c>
      <c r="C50" s="50">
        <v>49.21</v>
      </c>
      <c r="D50" s="50">
        <v>16</v>
      </c>
      <c r="E50" s="57">
        <v>5.9999999999999995E-4</v>
      </c>
    </row>
    <row r="51" spans="1:5" ht="15.75" customHeight="1">
      <c r="A51" s="55" t="s">
        <v>162</v>
      </c>
      <c r="B51" s="50">
        <v>177.5</v>
      </c>
      <c r="C51" s="50">
        <v>84.87</v>
      </c>
      <c r="D51" s="50">
        <v>27</v>
      </c>
      <c r="E51" s="57">
        <v>4.1999999999999997E-3</v>
      </c>
    </row>
    <row r="52" spans="1:5" ht="15.75" customHeight="1">
      <c r="A52" s="55" t="s">
        <v>156</v>
      </c>
      <c r="B52" s="50">
        <v>163.81</v>
      </c>
      <c r="C52" s="50">
        <v>79.900000000000006</v>
      </c>
      <c r="D52" s="50">
        <v>32</v>
      </c>
      <c r="E52" s="57">
        <v>5.4000000000000003E-3</v>
      </c>
    </row>
    <row r="53" spans="1:5" ht="15.75" customHeight="1">
      <c r="A53" s="55" t="s">
        <v>131</v>
      </c>
      <c r="B53" s="50">
        <v>157.78</v>
      </c>
      <c r="C53" s="50">
        <v>47.46</v>
      </c>
      <c r="D53" s="50">
        <v>7</v>
      </c>
      <c r="E53" s="57">
        <v>2.9999999999999997E-4</v>
      </c>
    </row>
    <row r="54" spans="1:5" ht="15.75" customHeight="1">
      <c r="A54" s="55" t="s">
        <v>154</v>
      </c>
      <c r="B54" s="50">
        <v>138.35</v>
      </c>
      <c r="C54" s="50">
        <v>63.74</v>
      </c>
      <c r="D54" s="50">
        <v>28</v>
      </c>
      <c r="E54" s="57">
        <v>6.4000000000000003E-3</v>
      </c>
    </row>
    <row r="55" spans="1:5" ht="15.75" customHeight="1">
      <c r="A55" s="55" t="s">
        <v>141</v>
      </c>
      <c r="B55" s="50">
        <v>124.15</v>
      </c>
      <c r="C55" s="50">
        <v>34.14</v>
      </c>
      <c r="D55" s="50">
        <v>8</v>
      </c>
      <c r="E55" s="57">
        <v>1.6999999999999999E-3</v>
      </c>
    </row>
    <row r="56" spans="1:5" ht="15.75" customHeight="1">
      <c r="A56" s="55" t="s">
        <v>144</v>
      </c>
      <c r="B56" s="50">
        <v>110.98</v>
      </c>
      <c r="C56" s="50">
        <v>57.12</v>
      </c>
      <c r="D56" s="50">
        <v>29</v>
      </c>
      <c r="E56" s="57">
        <v>6.3E-3</v>
      </c>
    </row>
    <row r="57" spans="1:5" ht="15.75" customHeight="1">
      <c r="A57" s="55" t="s">
        <v>145</v>
      </c>
      <c r="B57" s="50">
        <v>105.91</v>
      </c>
      <c r="C57" s="50">
        <v>29.95</v>
      </c>
      <c r="D57" s="50">
        <v>6</v>
      </c>
      <c r="E57" s="57">
        <v>2.9999999999999997E-4</v>
      </c>
    </row>
    <row r="58" spans="1:5" ht="15.75" customHeight="1">
      <c r="A58" s="55" t="s">
        <v>159</v>
      </c>
      <c r="B58" s="50">
        <v>100.33</v>
      </c>
      <c r="C58" s="50">
        <v>41.52</v>
      </c>
      <c r="D58" s="50">
        <v>11</v>
      </c>
      <c r="E58" s="57">
        <v>1.1999999999999999E-3</v>
      </c>
    </row>
    <row r="59" spans="1:5" ht="15.75" customHeight="1">
      <c r="A59" s="55" t="s">
        <v>138</v>
      </c>
      <c r="B59" s="50">
        <v>97.92</v>
      </c>
      <c r="C59" s="50">
        <v>38.090000000000003</v>
      </c>
      <c r="D59" s="50">
        <v>17</v>
      </c>
      <c r="E59" s="57">
        <v>3.2000000000000002E-3</v>
      </c>
    </row>
    <row r="60" spans="1:5" ht="15.75" customHeight="1">
      <c r="A60" s="55" t="s">
        <v>153</v>
      </c>
      <c r="B60" s="50">
        <v>91.05</v>
      </c>
      <c r="C60" s="50">
        <v>37.770000000000003</v>
      </c>
      <c r="D60" s="50">
        <v>15</v>
      </c>
      <c r="E60" s="57">
        <v>2.3E-3</v>
      </c>
    </row>
    <row r="61" spans="1:5" ht="15.75" customHeight="1">
      <c r="A61" s="55" t="s">
        <v>160</v>
      </c>
      <c r="B61" s="50">
        <v>90.25</v>
      </c>
      <c r="C61" s="50">
        <v>41.45</v>
      </c>
      <c r="D61" s="50">
        <v>14</v>
      </c>
      <c r="E61" s="57">
        <v>1.5E-3</v>
      </c>
    </row>
    <row r="62" spans="1:5" ht="15.75" customHeight="1">
      <c r="A62" s="55" t="s">
        <v>146</v>
      </c>
      <c r="B62" s="50">
        <v>88.5</v>
      </c>
      <c r="C62" s="50">
        <v>22.1</v>
      </c>
      <c r="D62" s="50">
        <v>3</v>
      </c>
      <c r="E62" s="57">
        <v>2.0000000000000001E-4</v>
      </c>
    </row>
    <row r="63" spans="1:5" ht="15.75" customHeight="1">
      <c r="A63" s="55" t="s">
        <v>152</v>
      </c>
      <c r="B63" s="50">
        <v>84.59</v>
      </c>
      <c r="C63" s="50">
        <v>35.090000000000003</v>
      </c>
      <c r="D63" s="50">
        <v>14</v>
      </c>
      <c r="E63" s="57">
        <v>2.2000000000000001E-3</v>
      </c>
    </row>
    <row r="64" spans="1:5" ht="15.75" customHeight="1">
      <c r="A64" s="55" t="s">
        <v>134</v>
      </c>
      <c r="B64" s="50">
        <v>70.17</v>
      </c>
      <c r="C64" s="50">
        <v>21.62</v>
      </c>
      <c r="D64" s="50">
        <v>6</v>
      </c>
      <c r="E64" s="57">
        <v>4.0000000000000002E-4</v>
      </c>
    </row>
    <row r="65" spans="1:5" ht="15.75" customHeight="1">
      <c r="A65" s="55" t="s">
        <v>142</v>
      </c>
      <c r="B65" s="50">
        <v>39.520000000000003</v>
      </c>
      <c r="C65" s="50">
        <v>15.76</v>
      </c>
      <c r="D65" s="50">
        <v>3</v>
      </c>
      <c r="E65" s="57">
        <v>1E-4</v>
      </c>
    </row>
    <row r="66" spans="1:5" ht="15.75" customHeight="1">
      <c r="A66" s="55" t="s">
        <v>147</v>
      </c>
      <c r="B66" s="50">
        <v>38.549999999999997</v>
      </c>
      <c r="C66" s="50">
        <v>11.02</v>
      </c>
      <c r="D66" s="50">
        <v>4</v>
      </c>
      <c r="E66" s="57">
        <v>1E-4</v>
      </c>
    </row>
    <row r="67" spans="1:5" ht="15.75" customHeight="1">
      <c r="A67" s="55" t="s">
        <v>148</v>
      </c>
      <c r="B67" s="50">
        <v>34.159999999999997</v>
      </c>
      <c r="C67" s="50">
        <v>11.02</v>
      </c>
      <c r="D67" s="50">
        <v>4</v>
      </c>
      <c r="E67" s="57">
        <v>0</v>
      </c>
    </row>
    <row r="68" spans="1:5" ht="12" hidden="1" customHeight="1">
      <c r="A68" s="58" t="s">
        <v>120</v>
      </c>
      <c r="B68" s="59">
        <v>576.91999999999996</v>
      </c>
      <c r="C68">
        <v>205.94</v>
      </c>
      <c r="D68">
        <v>54</v>
      </c>
      <c r="E68" s="56">
        <v>5.4000000000000003E-3</v>
      </c>
    </row>
    <row r="69" spans="1:5" ht="12" customHeight="1">
      <c r="A69" s="60"/>
      <c r="B69" s="61"/>
      <c r="E69" s="56"/>
    </row>
    <row r="70" spans="1:5" ht="12" customHeight="1">
      <c r="A70" s="28"/>
      <c r="B70" s="8"/>
    </row>
    <row r="71" spans="1:5" ht="12" customHeight="1">
      <c r="A71" s="65" t="s">
        <v>64</v>
      </c>
      <c r="B71" s="66">
        <v>7912.8473650122978</v>
      </c>
      <c r="C71" s="66">
        <v>5727.76825028039</v>
      </c>
      <c r="D71" s="66">
        <v>2662.2445875670992</v>
      </c>
      <c r="E71" s="64">
        <v>0.46261961171168325</v>
      </c>
    </row>
    <row r="72" spans="1:5" ht="11.25" customHeight="1">
      <c r="A72" s="65" t="s">
        <v>66</v>
      </c>
      <c r="B72" s="66">
        <v>7098.3574879236439</v>
      </c>
      <c r="C72" s="66">
        <v>4489.1853316214801</v>
      </c>
      <c r="D72" s="66">
        <v>1565.9488760685645</v>
      </c>
      <c r="E72" s="64">
        <v>0.25077064486009221</v>
      </c>
    </row>
    <row r="73" spans="1:5" ht="12" customHeight="1">
      <c r="A73" s="65" t="s">
        <v>67</v>
      </c>
      <c r="B73" s="66">
        <v>7100.232691320206</v>
      </c>
      <c r="C73" s="66">
        <v>4495.9095565900052</v>
      </c>
      <c r="D73" s="66">
        <v>1588.4345444351113</v>
      </c>
      <c r="E73" s="64">
        <v>0.25707464713236733</v>
      </c>
    </row>
    <row r="74" spans="1:5" ht="12" customHeight="1">
      <c r="A74" s="65" t="s">
        <v>68</v>
      </c>
      <c r="B74" s="66">
        <v>5669.5382471687526</v>
      </c>
      <c r="C74" s="66">
        <v>3468.2059417492555</v>
      </c>
      <c r="D74" s="66">
        <v>1626.4495695800176</v>
      </c>
      <c r="E74" s="64">
        <v>0.26989686602162094</v>
      </c>
    </row>
    <row r="75" spans="1:5" ht="12" customHeight="1">
      <c r="A75" s="35" t="s">
        <v>69</v>
      </c>
      <c r="B75" s="36">
        <v>1213.42</v>
      </c>
      <c r="C75" s="36">
        <v>456.78</v>
      </c>
      <c r="D75" s="36">
        <v>130</v>
      </c>
      <c r="E75" s="63">
        <v>1.29E-2</v>
      </c>
    </row>
    <row r="76" spans="1:5" ht="12" customHeight="1">
      <c r="A76" s="35" t="s">
        <v>71</v>
      </c>
      <c r="B76" s="36">
        <v>3842.8927629521763</v>
      </c>
      <c r="C76" s="36">
        <v>1750.7057807717038</v>
      </c>
      <c r="D76" s="36">
        <v>454.64868872034657</v>
      </c>
      <c r="E76" s="63">
        <v>5.846781197370491E-2</v>
      </c>
    </row>
    <row r="77" spans="1:5" ht="12" customHeight="1">
      <c r="A77" s="35" t="s">
        <v>72</v>
      </c>
      <c r="B77" s="36">
        <v>3724.76</v>
      </c>
      <c r="C77" s="36">
        <v>1877.08</v>
      </c>
      <c r="D77" s="36">
        <v>539</v>
      </c>
      <c r="E77" s="63">
        <v>8.6900000000000005E-2</v>
      </c>
    </row>
    <row r="78" spans="1:5" ht="12" customHeight="1">
      <c r="A78" s="35" t="s">
        <v>73</v>
      </c>
      <c r="B78" s="36">
        <v>4150.88</v>
      </c>
      <c r="C78" s="36">
        <v>2028.6</v>
      </c>
      <c r="D78" s="36">
        <v>617</v>
      </c>
      <c r="E78" s="63">
        <v>0.1041</v>
      </c>
    </row>
    <row r="79" spans="1:5" ht="12" customHeight="1">
      <c r="A79" s="35" t="s">
        <v>74</v>
      </c>
      <c r="B79" s="36">
        <v>1561.72</v>
      </c>
      <c r="C79" s="36">
        <v>714.32</v>
      </c>
      <c r="D79" s="36">
        <v>236</v>
      </c>
      <c r="E79" s="63">
        <v>3.6900000000000002E-2</v>
      </c>
    </row>
    <row r="80" spans="1:5" ht="12" customHeight="1">
      <c r="A80" s="40" t="s">
        <v>76</v>
      </c>
      <c r="B80" s="41">
        <v>7100.232691320206</v>
      </c>
      <c r="C80" s="41">
        <v>4495.9095565900052</v>
      </c>
      <c r="D80" s="41">
        <v>1588.4345444351113</v>
      </c>
      <c r="E80" s="63">
        <v>0.25707464713236733</v>
      </c>
    </row>
    <row r="81" spans="1:5" ht="12" customHeight="1">
      <c r="A81" s="40" t="s">
        <v>77</v>
      </c>
      <c r="B81" s="41">
        <v>7912.8473650122978</v>
      </c>
      <c r="C81" s="41">
        <v>5727.76825028039</v>
      </c>
      <c r="D81" s="41">
        <v>2662.2445875670992</v>
      </c>
      <c r="E81" s="63">
        <v>0.46261961171168325</v>
      </c>
    </row>
    <row r="82" spans="1:5" ht="12" customHeight="1">
      <c r="A82" s="40" t="s">
        <v>78</v>
      </c>
      <c r="B82" s="41">
        <v>6786.2429724633948</v>
      </c>
      <c r="C82" s="41">
        <v>4350.0890245427663</v>
      </c>
      <c r="D82" s="41">
        <v>1781.7232406120918</v>
      </c>
      <c r="E82" s="63">
        <v>0.27301964462235589</v>
      </c>
    </row>
    <row r="83" spans="1:5" ht="12" customHeight="1">
      <c r="A83" s="40" t="s">
        <v>79</v>
      </c>
      <c r="B83" s="41">
        <v>6688.104176207441</v>
      </c>
      <c r="C83" s="41">
        <v>4147.1554569426262</v>
      </c>
      <c r="D83" s="41">
        <v>1679.9818226261787</v>
      </c>
      <c r="E83" s="63">
        <v>0.29438662050959696</v>
      </c>
    </row>
    <row r="84" spans="1:5" ht="12" customHeight="1">
      <c r="A84" s="40" t="s">
        <v>80</v>
      </c>
      <c r="B84" s="41">
        <v>5375.2497419731344</v>
      </c>
      <c r="C84" s="41">
        <v>3052.3699824748664</v>
      </c>
      <c r="D84" s="41">
        <v>1084.7373915175997</v>
      </c>
      <c r="E84" s="63">
        <v>0.17988838031473497</v>
      </c>
    </row>
    <row r="85" spans="1:5" ht="12" customHeight="1">
      <c r="A85" s="40" t="s">
        <v>81</v>
      </c>
      <c r="B85" s="41">
        <v>7098.3574879236439</v>
      </c>
      <c r="C85" s="41">
        <v>4489.1853316214801</v>
      </c>
      <c r="D85" s="41">
        <v>1565.9488760685645</v>
      </c>
      <c r="E85" s="63">
        <v>0.25077064486009221</v>
      </c>
    </row>
    <row r="86" spans="1:5" ht="12" customHeight="1">
      <c r="A86" s="40" t="s">
        <v>82</v>
      </c>
      <c r="B86" s="41">
        <v>6255.37284583766</v>
      </c>
      <c r="C86" s="41">
        <v>3591.9388578395519</v>
      </c>
      <c r="D86" s="41">
        <v>1143.504657800964</v>
      </c>
      <c r="E86" s="63">
        <v>0.18211818224582235</v>
      </c>
    </row>
    <row r="87" spans="1:5" ht="12" customHeight="1">
      <c r="A87" s="45" t="s">
        <v>83</v>
      </c>
      <c r="B87" s="46">
        <v>6416.8474550252513</v>
      </c>
      <c r="C87" s="46">
        <v>3857.2614595769192</v>
      </c>
      <c r="D87" s="46">
        <v>1344.606436094391</v>
      </c>
      <c r="E87" s="62">
        <v>0.21241776214392724</v>
      </c>
    </row>
    <row r="88" spans="1:5" ht="12" customHeight="1">
      <c r="A88" s="45" t="s">
        <v>170</v>
      </c>
      <c r="B88" s="46">
        <v>4363.5019918545686</v>
      </c>
      <c r="C88" s="46">
        <v>2182.5975147164008</v>
      </c>
      <c r="D88" s="46">
        <v>723.57061193578954</v>
      </c>
      <c r="E88" s="62">
        <v>0.11957632939815242</v>
      </c>
    </row>
    <row r="89" spans="1:5" ht="12" customHeight="1">
      <c r="A89" s="45" t="s">
        <v>171</v>
      </c>
      <c r="B89" s="46">
        <v>5160.960918056694</v>
      </c>
      <c r="C89" s="46">
        <v>2819.608763129303</v>
      </c>
      <c r="D89" s="46">
        <v>1116.6331317398874</v>
      </c>
      <c r="E89" s="62">
        <v>0.15156559348898863</v>
      </c>
    </row>
    <row r="90" spans="1:5" ht="12" customHeight="1">
      <c r="A90" s="45" t="s">
        <v>85</v>
      </c>
      <c r="B90" s="46">
        <v>5375.2497419731344</v>
      </c>
      <c r="C90" s="46">
        <v>3052.3699824748664</v>
      </c>
      <c r="D90" s="46">
        <v>1084.7373915175997</v>
      </c>
      <c r="E90" s="62">
        <v>0.17988838031473497</v>
      </c>
    </row>
    <row r="91" spans="1:5" ht="12" customHeight="1">
      <c r="A91" s="8" t="s">
        <v>86</v>
      </c>
    </row>
  </sheetData>
  <mergeCells count="1">
    <mergeCell ref="A2:A3"/>
  </mergeCells>
  <phoneticPr fontId="16" type="noConversion"/>
  <pageMargins left="0.70866141732283472" right="0.70866141732283472" top="0.39370078740157483" bottom="0" header="0.31496062992125984" footer="0.31496062992125984"/>
  <pageSetup paperSize="9" scale="6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M94"/>
  <sheetViews>
    <sheetView zoomScale="80" zoomScaleNormal="80" workbookViewId="0">
      <pane ySplit="3" topLeftCell="A4" activePane="bottomLeft" state="frozen"/>
      <selection pane="bottomLeft" activeCell="R73" sqref="R73"/>
    </sheetView>
  </sheetViews>
  <sheetFormatPr defaultRowHeight="15"/>
  <cols>
    <col min="1" max="1" width="58.42578125" customWidth="1"/>
    <col min="2" max="3" width="18.42578125" bestFit="1" customWidth="1"/>
    <col min="4" max="4" width="14.5703125" customWidth="1"/>
    <col min="5" max="5" width="3.28515625" customWidth="1"/>
    <col min="6" max="7" width="18.42578125" bestFit="1" customWidth="1"/>
    <col min="8" max="8" width="14.5703125" customWidth="1"/>
    <col min="9" max="9" width="3.28515625" customWidth="1"/>
    <col min="10" max="11" width="18.42578125" bestFit="1" customWidth="1"/>
    <col min="12" max="12" width="14.5703125" customWidth="1"/>
    <col min="13" max="13" width="16.7109375" customWidth="1"/>
  </cols>
  <sheetData>
    <row r="1" spans="1:13" ht="16.5" thickBot="1">
      <c r="A1" s="1" t="s">
        <v>0</v>
      </c>
      <c r="B1" s="2"/>
      <c r="C1" s="2"/>
      <c r="D1" s="4"/>
      <c r="E1" s="5"/>
      <c r="F1" s="6"/>
      <c r="G1" s="6"/>
      <c r="H1" s="2"/>
      <c r="I1" s="8"/>
      <c r="J1" s="7"/>
      <c r="K1" s="7"/>
      <c r="L1" s="4"/>
      <c r="M1" s="4"/>
    </row>
    <row r="2" spans="1:13">
      <c r="A2" s="71" t="s">
        <v>1</v>
      </c>
      <c r="B2" s="73" t="s">
        <v>2</v>
      </c>
      <c r="C2" s="73"/>
      <c r="D2" s="73"/>
      <c r="E2" s="3"/>
      <c r="F2" s="73" t="s">
        <v>3</v>
      </c>
      <c r="G2" s="73"/>
      <c r="H2" s="74"/>
      <c r="I2" s="5"/>
      <c r="J2" s="73" t="s">
        <v>4</v>
      </c>
      <c r="K2" s="73"/>
      <c r="L2" s="73"/>
      <c r="M2" s="7"/>
    </row>
    <row r="3" spans="1:13" ht="15.75" thickBot="1">
      <c r="A3" s="72"/>
      <c r="B3" s="53" t="s">
        <v>106</v>
      </c>
      <c r="C3" s="53" t="s">
        <v>105</v>
      </c>
      <c r="D3" s="9" t="s">
        <v>5</v>
      </c>
      <c r="E3" s="10"/>
      <c r="F3" s="53" t="s">
        <v>106</v>
      </c>
      <c r="G3" s="53" t="s">
        <v>105</v>
      </c>
      <c r="H3" s="9" t="s">
        <v>5</v>
      </c>
      <c r="I3" s="10"/>
      <c r="J3" s="53" t="s">
        <v>106</v>
      </c>
      <c r="K3" s="53" t="s">
        <v>105</v>
      </c>
      <c r="L3" s="11" t="s">
        <v>5</v>
      </c>
      <c r="M3" s="8"/>
    </row>
    <row r="4" spans="1:13" ht="15.75" thickBot="1">
      <c r="A4" s="8" t="s">
        <v>6</v>
      </c>
      <c r="B4" s="12" t="s">
        <v>7</v>
      </c>
      <c r="C4" s="12" t="s">
        <v>88</v>
      </c>
      <c r="D4" s="13" t="s">
        <v>9</v>
      </c>
      <c r="E4" s="5" t="s">
        <v>10</v>
      </c>
      <c r="F4" s="12" t="s">
        <v>8</v>
      </c>
      <c r="G4" s="12" t="s">
        <v>99</v>
      </c>
      <c r="H4" s="13" t="s">
        <v>12</v>
      </c>
      <c r="I4" s="5" t="s">
        <v>13</v>
      </c>
      <c r="J4" s="12" t="s">
        <v>11</v>
      </c>
      <c r="K4" s="12" t="s">
        <v>89</v>
      </c>
      <c r="L4" s="14" t="s">
        <v>14</v>
      </c>
      <c r="M4" s="4"/>
    </row>
    <row r="5" spans="1:13" ht="12" customHeight="1">
      <c r="A5" s="15" t="s">
        <v>17</v>
      </c>
      <c r="B5" s="16">
        <v>2092.6999999999998</v>
      </c>
      <c r="C5" s="16">
        <v>1443.42972573627</v>
      </c>
      <c r="D5" s="17">
        <f t="shared" ref="D5:D36" si="0">B5-C5</f>
        <v>649.27027426372979</v>
      </c>
      <c r="E5" s="3"/>
      <c r="F5" s="18">
        <v>10.51</v>
      </c>
      <c r="G5" s="18">
        <v>10.6018786342974</v>
      </c>
      <c r="H5" s="19">
        <f t="shared" ref="H5:H36" si="1">F5-G5</f>
        <v>-9.1878634297399842E-2</v>
      </c>
      <c r="I5" s="3"/>
      <c r="J5" s="20">
        <v>675</v>
      </c>
      <c r="K5" s="20">
        <v>680.56258160455104</v>
      </c>
      <c r="L5" s="17">
        <f t="shared" ref="L5:L36" si="2">J5-K5</f>
        <v>-5.5625816045510419</v>
      </c>
      <c r="M5" s="21"/>
    </row>
    <row r="6" spans="1:13" ht="12" customHeight="1">
      <c r="A6" s="22" t="s">
        <v>18</v>
      </c>
      <c r="B6" s="16">
        <v>2028.6</v>
      </c>
      <c r="C6" s="16">
        <v>1290.5449624386099</v>
      </c>
      <c r="D6" s="17">
        <f t="shared" si="0"/>
        <v>738.05503756139001</v>
      </c>
      <c r="E6" s="3"/>
      <c r="F6" s="18">
        <v>10.41</v>
      </c>
      <c r="G6" s="18">
        <v>10.379197580451301</v>
      </c>
      <c r="H6" s="19">
        <f t="shared" si="1"/>
        <v>3.0802419548699334E-2</v>
      </c>
      <c r="I6" s="3"/>
      <c r="J6" s="20">
        <v>617</v>
      </c>
      <c r="K6" s="20">
        <v>602.176247150775</v>
      </c>
      <c r="L6" s="17">
        <f t="shared" si="2"/>
        <v>14.823752849225002</v>
      </c>
      <c r="M6" s="21"/>
    </row>
    <row r="7" spans="1:13" ht="12" customHeight="1">
      <c r="A7" s="22" t="s">
        <v>15</v>
      </c>
      <c r="B7" s="16">
        <v>1877.38</v>
      </c>
      <c r="C7" s="16">
        <v>1562.3045404752399</v>
      </c>
      <c r="D7" s="17">
        <f t="shared" si="0"/>
        <v>315.07545952476016</v>
      </c>
      <c r="E7" s="3"/>
      <c r="F7" s="18">
        <v>11.01</v>
      </c>
      <c r="G7" s="18">
        <v>11.1038863435365</v>
      </c>
      <c r="H7" s="19">
        <f t="shared" si="1"/>
        <v>-9.388634353650005E-2</v>
      </c>
      <c r="I7" s="3"/>
      <c r="J7" s="20">
        <v>800</v>
      </c>
      <c r="K7" s="20">
        <v>825.31197681584899</v>
      </c>
      <c r="L7" s="17">
        <f t="shared" si="2"/>
        <v>-25.311976815848993</v>
      </c>
      <c r="M7" s="21"/>
    </row>
    <row r="8" spans="1:13" ht="12" customHeight="1">
      <c r="A8" s="22" t="s">
        <v>20</v>
      </c>
      <c r="B8" s="16">
        <v>1877.08</v>
      </c>
      <c r="C8" s="16">
        <v>1089.38967800255</v>
      </c>
      <c r="D8" s="17">
        <f t="shared" si="0"/>
        <v>787.69032199744993</v>
      </c>
      <c r="E8" s="3"/>
      <c r="F8" s="18">
        <v>8.69</v>
      </c>
      <c r="G8" s="18">
        <v>8.8332981200869405</v>
      </c>
      <c r="H8" s="19">
        <f t="shared" si="1"/>
        <v>-0.14329812008694098</v>
      </c>
      <c r="I8" s="3"/>
      <c r="J8" s="20">
        <v>539</v>
      </c>
      <c r="K8" s="20">
        <v>519.46936644740197</v>
      </c>
      <c r="L8" s="17">
        <f t="shared" si="2"/>
        <v>19.530633552598033</v>
      </c>
      <c r="M8" s="21"/>
    </row>
    <row r="9" spans="1:13" ht="12" customHeight="1">
      <c r="A9" s="22" t="s">
        <v>16</v>
      </c>
      <c r="B9" s="16">
        <v>1631</v>
      </c>
      <c r="C9" s="16">
        <v>1492.8342637938499</v>
      </c>
      <c r="D9" s="17">
        <f t="shared" si="0"/>
        <v>138.16573620615009</v>
      </c>
      <c r="E9" s="3"/>
      <c r="F9" s="18">
        <v>7.42</v>
      </c>
      <c r="G9" s="18">
        <v>8.0654940777877808</v>
      </c>
      <c r="H9" s="19">
        <f t="shared" si="1"/>
        <v>-0.6454940777877809</v>
      </c>
      <c r="I9" s="3"/>
      <c r="J9" s="20">
        <v>662</v>
      </c>
      <c r="K9" s="20">
        <v>655.99567806017706</v>
      </c>
      <c r="L9" s="17">
        <f t="shared" si="2"/>
        <v>6.0043219398229439</v>
      </c>
      <c r="M9" s="21"/>
    </row>
    <row r="10" spans="1:13" ht="12" customHeight="1">
      <c r="A10" s="22" t="s">
        <v>19</v>
      </c>
      <c r="B10" s="16">
        <v>1396.31</v>
      </c>
      <c r="C10" s="16">
        <v>868.637753451614</v>
      </c>
      <c r="D10" s="17">
        <f t="shared" si="0"/>
        <v>527.67224654838594</v>
      </c>
      <c r="E10" s="3"/>
      <c r="F10" s="18">
        <v>7.28</v>
      </c>
      <c r="G10" s="18">
        <v>6.16987530189712</v>
      </c>
      <c r="H10" s="19">
        <f t="shared" si="1"/>
        <v>1.1101246981028803</v>
      </c>
      <c r="I10" s="3"/>
      <c r="J10" s="20">
        <v>443</v>
      </c>
      <c r="K10" s="20">
        <v>411.31871671845101</v>
      </c>
      <c r="L10" s="17">
        <f t="shared" si="2"/>
        <v>31.681283281548986</v>
      </c>
      <c r="M10" s="21"/>
    </row>
    <row r="11" spans="1:13" ht="12" customHeight="1">
      <c r="A11" s="22" t="s">
        <v>96</v>
      </c>
      <c r="B11" s="16">
        <v>896.16</v>
      </c>
      <c r="C11" s="16">
        <v>551.96152002151405</v>
      </c>
      <c r="D11" s="17">
        <f t="shared" si="0"/>
        <v>344.19847997848592</v>
      </c>
      <c r="E11" s="3"/>
      <c r="F11" s="18">
        <v>5.53</v>
      </c>
      <c r="G11" s="18">
        <v>5.0440159305948002</v>
      </c>
      <c r="H11" s="19">
        <f t="shared" si="1"/>
        <v>0.4859840694052</v>
      </c>
      <c r="I11" s="3"/>
      <c r="J11" s="20">
        <v>328</v>
      </c>
      <c r="K11" s="20">
        <v>308.05386216549499</v>
      </c>
      <c r="L11" s="17">
        <f t="shared" si="2"/>
        <v>19.946137834505009</v>
      </c>
      <c r="M11" s="21"/>
    </row>
    <row r="12" spans="1:13" ht="12" customHeight="1">
      <c r="A12" s="22" t="s">
        <v>21</v>
      </c>
      <c r="B12" s="16">
        <v>763.13</v>
      </c>
      <c r="C12" s="16">
        <v>539.37287898323405</v>
      </c>
      <c r="D12" s="17">
        <f t="shared" si="0"/>
        <v>223.75712101676595</v>
      </c>
      <c r="E12" s="3"/>
      <c r="F12" s="18">
        <v>4.18</v>
      </c>
      <c r="G12" s="18">
        <v>4.1314546526154396</v>
      </c>
      <c r="H12" s="19">
        <f t="shared" si="1"/>
        <v>4.8545347384560067E-2</v>
      </c>
      <c r="I12" s="3"/>
      <c r="J12" s="20">
        <v>275</v>
      </c>
      <c r="K12" s="20">
        <v>280.98685842592403</v>
      </c>
      <c r="L12" s="17">
        <f t="shared" si="2"/>
        <v>-5.9868584259240265</v>
      </c>
      <c r="M12" s="21"/>
    </row>
    <row r="13" spans="1:13" ht="12" customHeight="1">
      <c r="A13" s="22" t="s">
        <v>22</v>
      </c>
      <c r="B13" s="16">
        <v>714.32</v>
      </c>
      <c r="C13" s="16">
        <v>473.84902186411898</v>
      </c>
      <c r="D13" s="17">
        <f t="shared" si="0"/>
        <v>240.47097813588107</v>
      </c>
      <c r="E13" s="3"/>
      <c r="F13" s="18">
        <v>3.69</v>
      </c>
      <c r="G13" s="18">
        <v>3.83759951676651</v>
      </c>
      <c r="H13" s="19">
        <f t="shared" si="1"/>
        <v>-0.14759951676651006</v>
      </c>
      <c r="I13" s="3"/>
      <c r="J13" s="20">
        <v>236</v>
      </c>
      <c r="K13" s="20">
        <v>216.58327038081401</v>
      </c>
      <c r="L13" s="17">
        <f t="shared" si="2"/>
        <v>19.416729619185986</v>
      </c>
      <c r="M13" s="21"/>
    </row>
    <row r="14" spans="1:13" ht="12" customHeight="1">
      <c r="A14" s="22" t="s">
        <v>87</v>
      </c>
      <c r="B14" s="16">
        <v>630.71</v>
      </c>
      <c r="C14" s="16">
        <v>526.61235279149503</v>
      </c>
      <c r="D14" s="17">
        <f t="shared" si="0"/>
        <v>104.09764720850501</v>
      </c>
      <c r="E14" s="3"/>
      <c r="F14" s="18">
        <v>4.51</v>
      </c>
      <c r="G14" s="18">
        <v>3.4312879084084802</v>
      </c>
      <c r="H14" s="19">
        <f t="shared" si="1"/>
        <v>1.0787120915915196</v>
      </c>
      <c r="I14" s="3"/>
      <c r="J14" s="20">
        <v>254</v>
      </c>
      <c r="K14" s="20">
        <v>230.542581286109</v>
      </c>
      <c r="L14" s="17">
        <f t="shared" si="2"/>
        <v>23.457418713891002</v>
      </c>
      <c r="M14" s="21"/>
    </row>
    <row r="15" spans="1:13" ht="12" customHeight="1">
      <c r="A15" s="22" t="s">
        <v>54</v>
      </c>
      <c r="B15" s="16">
        <v>494.58</v>
      </c>
      <c r="C15" s="16">
        <v>30.7830753627584</v>
      </c>
      <c r="D15" s="17">
        <f t="shared" si="0"/>
        <v>463.7969246372416</v>
      </c>
      <c r="E15" s="3"/>
      <c r="F15" s="18">
        <v>0.51</v>
      </c>
      <c r="G15" s="18">
        <v>0.34089891812937601</v>
      </c>
      <c r="H15" s="19">
        <f t="shared" si="1"/>
        <v>0.169101081870624</v>
      </c>
      <c r="I15" s="3"/>
      <c r="J15" s="20">
        <v>74</v>
      </c>
      <c r="K15" s="20">
        <v>19.821823332159699</v>
      </c>
      <c r="L15" s="17">
        <f t="shared" si="2"/>
        <v>54.178176667840305</v>
      </c>
      <c r="M15" s="21"/>
    </row>
    <row r="16" spans="1:13" ht="12" customHeight="1">
      <c r="A16" s="22" t="s">
        <v>23</v>
      </c>
      <c r="B16" s="16">
        <v>456.78</v>
      </c>
      <c r="C16" s="16">
        <v>289.47577463903002</v>
      </c>
      <c r="D16" s="17">
        <f t="shared" si="0"/>
        <v>167.30422536096995</v>
      </c>
      <c r="E16" s="3"/>
      <c r="F16" s="18">
        <v>1.29</v>
      </c>
      <c r="G16" s="18">
        <v>1.4917988785667</v>
      </c>
      <c r="H16" s="19">
        <f t="shared" si="1"/>
        <v>-0.20179887856669998</v>
      </c>
      <c r="I16" s="3"/>
      <c r="J16" s="20">
        <v>130</v>
      </c>
      <c r="K16" s="20">
        <v>123.23252808064601</v>
      </c>
      <c r="L16" s="17">
        <f t="shared" si="2"/>
        <v>6.7674719193539943</v>
      </c>
      <c r="M16" s="21"/>
    </row>
    <row r="17" spans="1:13" ht="12" customHeight="1">
      <c r="A17" s="22" t="s">
        <v>24</v>
      </c>
      <c r="B17" s="16">
        <v>400.26</v>
      </c>
      <c r="C17" s="16">
        <v>254.053305362233</v>
      </c>
      <c r="D17" s="17">
        <f t="shared" si="0"/>
        <v>146.20669463776699</v>
      </c>
      <c r="E17" s="3"/>
      <c r="F17" s="18">
        <v>2.19</v>
      </c>
      <c r="G17" s="18">
        <v>1.8578013967893801</v>
      </c>
      <c r="H17" s="19">
        <f t="shared" si="1"/>
        <v>0.33219860321061989</v>
      </c>
      <c r="I17" s="3"/>
      <c r="J17" s="20">
        <v>154</v>
      </c>
      <c r="K17" s="20">
        <v>138.867024176174</v>
      </c>
      <c r="L17" s="17">
        <f t="shared" si="2"/>
        <v>15.132975823826001</v>
      </c>
      <c r="M17" s="21"/>
    </row>
    <row r="18" spans="1:13" ht="12" customHeight="1">
      <c r="A18" s="22" t="s">
        <v>29</v>
      </c>
      <c r="B18" s="16">
        <v>342.68</v>
      </c>
      <c r="C18" s="16">
        <v>154.80433973126401</v>
      </c>
      <c r="D18" s="17">
        <f t="shared" si="0"/>
        <v>187.875660268736</v>
      </c>
      <c r="E18" s="3"/>
      <c r="F18" s="18">
        <v>1.63</v>
      </c>
      <c r="G18" s="18">
        <v>1.19367945999582</v>
      </c>
      <c r="H18" s="19">
        <f t="shared" si="1"/>
        <v>0.43632054000417986</v>
      </c>
      <c r="I18" s="3"/>
      <c r="J18" s="20">
        <v>86</v>
      </c>
      <c r="K18" s="20">
        <v>67.220461987491603</v>
      </c>
      <c r="L18" s="17">
        <f t="shared" si="2"/>
        <v>18.779538012508397</v>
      </c>
      <c r="M18" s="21"/>
    </row>
    <row r="19" spans="1:13" ht="12" customHeight="1">
      <c r="A19" s="22" t="s">
        <v>25</v>
      </c>
      <c r="B19" s="16">
        <v>334.64</v>
      </c>
      <c r="C19" s="16">
        <v>201.435119387512</v>
      </c>
      <c r="D19" s="17">
        <f t="shared" si="0"/>
        <v>133.20488061248798</v>
      </c>
      <c r="E19" s="3"/>
      <c r="F19" s="18">
        <v>1.37</v>
      </c>
      <c r="G19" s="18">
        <v>1.4774561808003801</v>
      </c>
      <c r="H19" s="19">
        <f t="shared" si="1"/>
        <v>-0.10745618080038</v>
      </c>
      <c r="I19" s="3"/>
      <c r="J19" s="20">
        <v>94</v>
      </c>
      <c r="K19" s="20">
        <v>98.403548375786997</v>
      </c>
      <c r="L19" s="17">
        <f t="shared" si="2"/>
        <v>-4.4035483757869969</v>
      </c>
      <c r="M19" s="21"/>
    </row>
    <row r="20" spans="1:13" ht="12" customHeight="1">
      <c r="A20" s="22" t="s">
        <v>94</v>
      </c>
      <c r="B20" s="16">
        <v>330.1</v>
      </c>
      <c r="C20" s="16">
        <v>83.595595275935096</v>
      </c>
      <c r="D20" s="17">
        <f t="shared" si="0"/>
        <v>246.50440472406493</v>
      </c>
      <c r="E20" s="3"/>
      <c r="F20" s="18">
        <v>0.8</v>
      </c>
      <c r="G20" s="18">
        <v>0.62184847082414396</v>
      </c>
      <c r="H20" s="19">
        <f t="shared" si="1"/>
        <v>0.17815152917585608</v>
      </c>
      <c r="I20" s="3"/>
      <c r="J20" s="20">
        <v>69</v>
      </c>
      <c r="K20" s="20">
        <v>47.820452311254598</v>
      </c>
      <c r="L20" s="17">
        <f t="shared" si="2"/>
        <v>21.179547688745402</v>
      </c>
      <c r="M20" s="21"/>
    </row>
    <row r="21" spans="1:13" ht="12" customHeight="1">
      <c r="A21" s="22" t="s">
        <v>27</v>
      </c>
      <c r="B21" s="16">
        <v>307.23</v>
      </c>
      <c r="C21" s="16">
        <v>166.219325570726</v>
      </c>
      <c r="D21" s="17">
        <f t="shared" si="0"/>
        <v>141.01067442927402</v>
      </c>
      <c r="E21" s="3"/>
      <c r="F21" s="18">
        <v>0.75</v>
      </c>
      <c r="G21" s="18">
        <v>1.1060091119502</v>
      </c>
      <c r="H21" s="19">
        <f t="shared" si="1"/>
        <v>-0.35600911195020002</v>
      </c>
      <c r="I21" s="3"/>
      <c r="J21" s="20">
        <v>65</v>
      </c>
      <c r="K21" s="20">
        <v>68.196144946801496</v>
      </c>
      <c r="L21" s="17">
        <f t="shared" si="2"/>
        <v>-3.1961449468014962</v>
      </c>
      <c r="M21" s="21"/>
    </row>
    <row r="22" spans="1:13" ht="12" customHeight="1">
      <c r="A22" s="22" t="s">
        <v>95</v>
      </c>
      <c r="B22" s="16">
        <v>256.58</v>
      </c>
      <c r="C22" s="16">
        <v>165.357139534807</v>
      </c>
      <c r="D22" s="17">
        <f t="shared" si="0"/>
        <v>91.22286046519298</v>
      </c>
      <c r="E22" s="3"/>
      <c r="F22" s="18">
        <v>0.97</v>
      </c>
      <c r="G22" s="18">
        <v>0.93021032317754804</v>
      </c>
      <c r="H22" s="19">
        <f t="shared" si="1"/>
        <v>3.9789676822451936E-2</v>
      </c>
      <c r="I22" s="3"/>
      <c r="J22" s="20">
        <v>71</v>
      </c>
      <c r="K22" s="20">
        <v>74.400159136250807</v>
      </c>
      <c r="L22" s="17">
        <f t="shared" si="2"/>
        <v>-3.4001591362508066</v>
      </c>
      <c r="M22" s="21"/>
    </row>
    <row r="23" spans="1:13" ht="12" customHeight="1">
      <c r="A23" s="22" t="s">
        <v>40</v>
      </c>
      <c r="B23" s="16">
        <v>256.48</v>
      </c>
      <c r="C23" s="16">
        <v>49.402822167415302</v>
      </c>
      <c r="D23" s="17">
        <f t="shared" si="0"/>
        <v>207.07717783258471</v>
      </c>
      <c r="E23" s="3"/>
      <c r="F23" s="18">
        <v>0.3</v>
      </c>
      <c r="G23" s="18">
        <v>0.22094845938462501</v>
      </c>
      <c r="H23" s="19">
        <f t="shared" si="1"/>
        <v>7.9051540615374977E-2</v>
      </c>
      <c r="I23" s="3"/>
      <c r="J23" s="20">
        <v>114</v>
      </c>
      <c r="K23" s="20">
        <v>18.700597551431301</v>
      </c>
      <c r="L23" s="17">
        <f t="shared" si="2"/>
        <v>95.299402448568699</v>
      </c>
      <c r="M23" s="21"/>
    </row>
    <row r="24" spans="1:13" ht="12" customHeight="1">
      <c r="A24" s="22" t="s">
        <v>28</v>
      </c>
      <c r="B24" s="16">
        <v>252.58</v>
      </c>
      <c r="C24" s="16">
        <v>179.834920005062</v>
      </c>
      <c r="D24" s="17">
        <f t="shared" si="0"/>
        <v>72.74507999493801</v>
      </c>
      <c r="E24" s="3"/>
      <c r="F24" s="18">
        <v>1.29</v>
      </c>
      <c r="G24" s="18">
        <v>1.95745544028441</v>
      </c>
      <c r="H24" s="19">
        <f t="shared" si="1"/>
        <v>-0.66745544028440995</v>
      </c>
      <c r="I24" s="3"/>
      <c r="J24" s="20">
        <v>93</v>
      </c>
      <c r="K24" s="20">
        <v>102.712776670182</v>
      </c>
      <c r="L24" s="17">
        <f t="shared" si="2"/>
        <v>-9.7127766701819951</v>
      </c>
      <c r="M24" s="21"/>
    </row>
    <row r="25" spans="1:13" ht="12" customHeight="1">
      <c r="A25" s="22" t="s">
        <v>51</v>
      </c>
      <c r="B25" s="16">
        <v>227.18</v>
      </c>
      <c r="C25" s="16">
        <v>43.2636179423653</v>
      </c>
      <c r="D25" s="17">
        <f t="shared" si="0"/>
        <v>183.91638205763471</v>
      </c>
      <c r="E25" s="3"/>
      <c r="F25" s="18">
        <v>0.54</v>
      </c>
      <c r="G25" s="18">
        <v>0.22858372574580199</v>
      </c>
      <c r="H25" s="19">
        <f t="shared" si="1"/>
        <v>0.31141627425419804</v>
      </c>
      <c r="I25" s="3"/>
      <c r="J25" s="20">
        <v>55</v>
      </c>
      <c r="K25" s="20">
        <v>15.809589200379101</v>
      </c>
      <c r="L25" s="17">
        <f t="shared" si="2"/>
        <v>39.190410799620899</v>
      </c>
      <c r="M25" s="21"/>
    </row>
    <row r="26" spans="1:13" ht="12" customHeight="1">
      <c r="A26" s="22" t="s">
        <v>50</v>
      </c>
      <c r="B26" s="16">
        <v>205.94</v>
      </c>
      <c r="C26" s="16">
        <v>44.656957944812298</v>
      </c>
      <c r="D26" s="17">
        <f t="shared" si="0"/>
        <v>161.28304205518771</v>
      </c>
      <c r="E26" s="3"/>
      <c r="F26" s="18">
        <v>0.54</v>
      </c>
      <c r="G26" s="18">
        <v>0.32635168558913502</v>
      </c>
      <c r="H26" s="19">
        <f t="shared" si="1"/>
        <v>0.21364831441086501</v>
      </c>
      <c r="I26" s="3"/>
      <c r="J26" s="20">
        <v>54</v>
      </c>
      <c r="K26" s="20">
        <v>16.305174754098299</v>
      </c>
      <c r="L26" s="17">
        <f t="shared" si="2"/>
        <v>37.694825245901697</v>
      </c>
      <c r="M26" s="21"/>
    </row>
    <row r="27" spans="1:13" ht="12" customHeight="1">
      <c r="A27" s="22" t="s">
        <v>101</v>
      </c>
      <c r="B27" s="16">
        <v>200.42</v>
      </c>
      <c r="C27" s="16">
        <v>41.849898066795198</v>
      </c>
      <c r="D27" s="17">
        <f t="shared" si="0"/>
        <v>158.5701019332048</v>
      </c>
      <c r="E27" s="3"/>
      <c r="F27" s="18">
        <v>0.67</v>
      </c>
      <c r="G27" s="18">
        <v>0.36303947086063298</v>
      </c>
      <c r="H27" s="19">
        <f t="shared" si="1"/>
        <v>0.30696052913936706</v>
      </c>
      <c r="I27" s="3"/>
      <c r="J27" s="20">
        <v>58</v>
      </c>
      <c r="K27" s="20">
        <v>19.183550818184401</v>
      </c>
      <c r="L27" s="17">
        <f t="shared" si="2"/>
        <v>38.816449181815599</v>
      </c>
      <c r="M27" s="21"/>
    </row>
    <row r="28" spans="1:13" ht="12" customHeight="1">
      <c r="A28" s="22" t="s">
        <v>26</v>
      </c>
      <c r="B28" s="16">
        <v>186.49</v>
      </c>
      <c r="C28" s="16">
        <v>177.520206595529</v>
      </c>
      <c r="D28" s="17">
        <f t="shared" si="0"/>
        <v>8.9697934044710053</v>
      </c>
      <c r="E28" s="3"/>
      <c r="F28" s="18">
        <v>0.3</v>
      </c>
      <c r="G28" s="18">
        <v>0.80654339700574595</v>
      </c>
      <c r="H28" s="19">
        <f t="shared" si="1"/>
        <v>-0.50654339700574602</v>
      </c>
      <c r="I28" s="3"/>
      <c r="J28" s="20">
        <v>49</v>
      </c>
      <c r="K28" s="20">
        <v>59.252544743465798</v>
      </c>
      <c r="L28" s="17">
        <f t="shared" si="2"/>
        <v>-10.252544743465798</v>
      </c>
      <c r="M28" s="21"/>
    </row>
    <row r="29" spans="1:13" ht="12" customHeight="1">
      <c r="A29" s="22" t="s">
        <v>30</v>
      </c>
      <c r="B29" s="16">
        <v>185.06</v>
      </c>
      <c r="C29" s="16">
        <v>98.1421488113713</v>
      </c>
      <c r="D29" s="17">
        <f t="shared" si="0"/>
        <v>86.917851188628703</v>
      </c>
      <c r="E29" s="3"/>
      <c r="F29" s="18">
        <v>0.65</v>
      </c>
      <c r="G29" s="18">
        <v>0.667546915973251</v>
      </c>
      <c r="H29" s="19">
        <f t="shared" si="1"/>
        <v>-1.7546915973250976E-2</v>
      </c>
      <c r="I29" s="3"/>
      <c r="J29" s="20">
        <v>50</v>
      </c>
      <c r="K29" s="20">
        <v>46.364523250090997</v>
      </c>
      <c r="L29" s="17">
        <f t="shared" si="2"/>
        <v>3.635476749909003</v>
      </c>
      <c r="M29" s="21"/>
    </row>
    <row r="30" spans="1:13" ht="12" customHeight="1">
      <c r="A30" s="22" t="s">
        <v>31</v>
      </c>
      <c r="B30" s="16">
        <v>163.62</v>
      </c>
      <c r="C30" s="16">
        <v>100.668647426776</v>
      </c>
      <c r="D30" s="17">
        <f t="shared" si="0"/>
        <v>62.951352573224</v>
      </c>
      <c r="E30" s="3"/>
      <c r="F30" s="18">
        <v>0.38</v>
      </c>
      <c r="G30" s="18">
        <v>0.759052148458222</v>
      </c>
      <c r="H30" s="19">
        <f t="shared" si="1"/>
        <v>-0.37905214845822199</v>
      </c>
      <c r="I30" s="3"/>
      <c r="J30" s="20">
        <v>36</v>
      </c>
      <c r="K30" s="20">
        <v>50.880951378332703</v>
      </c>
      <c r="L30" s="17">
        <f t="shared" si="2"/>
        <v>-14.880951378332703</v>
      </c>
      <c r="M30" s="21"/>
    </row>
    <row r="31" spans="1:13" ht="12" customHeight="1">
      <c r="A31" s="22" t="s">
        <v>32</v>
      </c>
      <c r="B31" s="16">
        <v>163.05000000000001</v>
      </c>
      <c r="C31" s="16">
        <v>75.165498157042805</v>
      </c>
      <c r="D31" s="17">
        <f t="shared" si="0"/>
        <v>87.884501842957206</v>
      </c>
      <c r="E31" s="3"/>
      <c r="F31" s="18">
        <v>0.27</v>
      </c>
      <c r="G31" s="18">
        <v>0.57982521714554203</v>
      </c>
      <c r="H31" s="19">
        <f t="shared" si="1"/>
        <v>-0.30982521714554201</v>
      </c>
      <c r="I31" s="3"/>
      <c r="J31" s="20">
        <v>28</v>
      </c>
      <c r="K31" s="20">
        <v>35.239300346905502</v>
      </c>
      <c r="L31" s="17">
        <f t="shared" si="2"/>
        <v>-7.2393003469055017</v>
      </c>
      <c r="M31" s="21"/>
    </row>
    <row r="32" spans="1:13" ht="12" customHeight="1">
      <c r="A32" s="22" t="s">
        <v>90</v>
      </c>
      <c r="B32" s="16">
        <v>152.54</v>
      </c>
      <c r="C32" s="16">
        <v>93.534464135424599</v>
      </c>
      <c r="D32" s="17">
        <f t="shared" si="0"/>
        <v>59.005535864575393</v>
      </c>
      <c r="E32" s="3"/>
      <c r="F32" s="18">
        <v>1.24</v>
      </c>
      <c r="G32" s="18">
        <v>0.87355185539865998</v>
      </c>
      <c r="H32" s="19">
        <f t="shared" si="1"/>
        <v>0.36644814460134001</v>
      </c>
      <c r="I32" s="3"/>
      <c r="J32" s="20">
        <v>55</v>
      </c>
      <c r="K32" s="20">
        <v>55.723008268109801</v>
      </c>
      <c r="L32" s="17">
        <f t="shared" si="2"/>
        <v>-0.72300826810980112</v>
      </c>
      <c r="M32" s="21"/>
    </row>
    <row r="33" spans="1:13" ht="12" customHeight="1">
      <c r="A33" s="22" t="s">
        <v>91</v>
      </c>
      <c r="B33" s="16">
        <v>127.2</v>
      </c>
      <c r="C33" s="16">
        <v>27.408141209441599</v>
      </c>
      <c r="D33" s="17">
        <f t="shared" si="0"/>
        <v>99.791858790558408</v>
      </c>
      <c r="E33" s="3"/>
      <c r="F33" s="18">
        <v>0.38</v>
      </c>
      <c r="G33" s="18">
        <v>0.30271261666777999</v>
      </c>
      <c r="H33" s="19">
        <f t="shared" si="1"/>
        <v>7.7287383332220017E-2</v>
      </c>
      <c r="I33" s="3"/>
      <c r="J33" s="20">
        <v>31</v>
      </c>
      <c r="K33" s="20">
        <v>20.3179183289636</v>
      </c>
      <c r="L33" s="17">
        <f t="shared" si="2"/>
        <v>10.6820816710364</v>
      </c>
      <c r="M33" s="21"/>
    </row>
    <row r="34" spans="1:13" ht="12" customHeight="1">
      <c r="A34" s="22" t="s">
        <v>33</v>
      </c>
      <c r="B34" s="16">
        <v>124.97</v>
      </c>
      <c r="C34" s="16">
        <v>73.391400733004104</v>
      </c>
      <c r="D34" s="17">
        <f t="shared" si="0"/>
        <v>51.578599266995894</v>
      </c>
      <c r="E34" s="3"/>
      <c r="F34" s="18">
        <v>0.35</v>
      </c>
      <c r="G34" s="18">
        <v>0.31372388650566801</v>
      </c>
      <c r="H34" s="19">
        <f t="shared" si="1"/>
        <v>3.6276113494331963E-2</v>
      </c>
      <c r="I34" s="3"/>
      <c r="J34" s="20">
        <v>36</v>
      </c>
      <c r="K34" s="20">
        <v>24.166316425334699</v>
      </c>
      <c r="L34" s="17">
        <f t="shared" si="2"/>
        <v>11.833683574665301</v>
      </c>
      <c r="M34" s="21"/>
    </row>
    <row r="35" spans="1:13" ht="12" customHeight="1">
      <c r="A35" s="22" t="s">
        <v>102</v>
      </c>
      <c r="B35" s="16">
        <v>118.11</v>
      </c>
      <c r="C35" s="16">
        <v>38.888425861312797</v>
      </c>
      <c r="D35" s="17">
        <f t="shared" si="0"/>
        <v>79.221574138687203</v>
      </c>
      <c r="E35" s="3"/>
      <c r="F35" s="18">
        <v>0.25</v>
      </c>
      <c r="G35" s="18">
        <v>0.28606085861408698</v>
      </c>
      <c r="H35" s="19">
        <f t="shared" si="1"/>
        <v>-3.6060858614086977E-2</v>
      </c>
      <c r="I35" s="3"/>
      <c r="J35" s="20">
        <v>57</v>
      </c>
      <c r="K35" s="20">
        <v>18.550773315007099</v>
      </c>
      <c r="L35" s="17">
        <f t="shared" si="2"/>
        <v>38.449226684992901</v>
      </c>
      <c r="M35" s="21"/>
    </row>
    <row r="36" spans="1:13" ht="12" customHeight="1">
      <c r="A36" s="22" t="s">
        <v>56</v>
      </c>
      <c r="B36" s="16">
        <v>115.71</v>
      </c>
      <c r="C36" s="16">
        <v>30.599773101431602</v>
      </c>
      <c r="D36" s="17">
        <f t="shared" si="0"/>
        <v>85.110226898568385</v>
      </c>
      <c r="E36" s="3"/>
      <c r="F36" s="18">
        <v>0.27</v>
      </c>
      <c r="G36" s="18">
        <v>0.107361007900318</v>
      </c>
      <c r="H36" s="19">
        <f t="shared" si="1"/>
        <v>0.16263899209968202</v>
      </c>
      <c r="I36" s="3"/>
      <c r="J36" s="20">
        <v>26</v>
      </c>
      <c r="K36" s="20">
        <v>10.2431191728786</v>
      </c>
      <c r="L36" s="17">
        <f t="shared" si="2"/>
        <v>15.7568808271214</v>
      </c>
      <c r="M36" s="21"/>
    </row>
    <row r="37" spans="1:13" ht="12" customHeight="1">
      <c r="A37" s="22" t="s">
        <v>45</v>
      </c>
      <c r="B37" s="16">
        <v>113.71</v>
      </c>
      <c r="C37" s="16">
        <v>59.302486827118599</v>
      </c>
      <c r="D37" s="17">
        <f t="shared" ref="D37:D67" si="3">B37-C37</f>
        <v>54.407513172881394</v>
      </c>
      <c r="E37" s="3"/>
      <c r="F37" s="18">
        <v>0.13</v>
      </c>
      <c r="G37" s="18">
        <v>0.315697231705173</v>
      </c>
      <c r="H37" s="19">
        <f t="shared" ref="H37:H67" si="4">F37-G37</f>
        <v>-0.18569723170517299</v>
      </c>
      <c r="I37" s="3"/>
      <c r="J37" s="20">
        <v>28</v>
      </c>
      <c r="K37" s="20">
        <v>24.210975197218598</v>
      </c>
      <c r="L37" s="17">
        <f t="shared" ref="L37:L67" si="5">J37-K37</f>
        <v>3.7890248027814017</v>
      </c>
      <c r="M37" s="21"/>
    </row>
    <row r="38" spans="1:13" ht="12" customHeight="1">
      <c r="A38" s="22" t="s">
        <v>43</v>
      </c>
      <c r="B38" s="16">
        <v>112.29</v>
      </c>
      <c r="C38" s="16">
        <v>66.268696452867403</v>
      </c>
      <c r="D38" s="17">
        <f t="shared" si="3"/>
        <v>46.021303547132604</v>
      </c>
      <c r="E38" s="3"/>
      <c r="F38" s="18">
        <v>0.89</v>
      </c>
      <c r="G38" s="18">
        <v>0.31198385605943701</v>
      </c>
      <c r="H38" s="19">
        <f t="shared" si="4"/>
        <v>0.578016143940563</v>
      </c>
      <c r="I38" s="3"/>
      <c r="J38" s="20">
        <v>48</v>
      </c>
      <c r="K38" s="20">
        <v>27.841504410900399</v>
      </c>
      <c r="L38" s="17">
        <f t="shared" si="5"/>
        <v>20.158495589099601</v>
      </c>
      <c r="M38" s="21"/>
    </row>
    <row r="39" spans="1:13" ht="12" customHeight="1">
      <c r="A39" s="22" t="s">
        <v>46</v>
      </c>
      <c r="B39" s="16">
        <v>109.47</v>
      </c>
      <c r="C39" s="16">
        <v>50.901414913339899</v>
      </c>
      <c r="D39" s="17">
        <f t="shared" si="3"/>
        <v>58.5685850866601</v>
      </c>
      <c r="E39" s="3"/>
      <c r="F39" s="18">
        <v>0.35</v>
      </c>
      <c r="G39" s="18">
        <v>0.35290695365017299</v>
      </c>
      <c r="H39" s="19">
        <f t="shared" si="4"/>
        <v>-2.9069536501730164E-3</v>
      </c>
      <c r="I39" s="3"/>
      <c r="J39" s="20">
        <v>32</v>
      </c>
      <c r="K39" s="20">
        <v>25.223667259585401</v>
      </c>
      <c r="L39" s="17">
        <f t="shared" si="5"/>
        <v>6.776332740414599</v>
      </c>
      <c r="M39" s="21"/>
    </row>
    <row r="40" spans="1:13" ht="12" customHeight="1">
      <c r="A40" s="22" t="s">
        <v>37</v>
      </c>
      <c r="B40" s="16">
        <v>106.88</v>
      </c>
      <c r="C40" s="16">
        <v>71.120836425270696</v>
      </c>
      <c r="D40" s="17">
        <f t="shared" si="3"/>
        <v>35.7591635747293</v>
      </c>
      <c r="E40" s="3"/>
      <c r="F40" s="18">
        <v>0.28999999999999998</v>
      </c>
      <c r="G40" s="18">
        <v>0.50892003662082397</v>
      </c>
      <c r="H40" s="19">
        <f t="shared" si="4"/>
        <v>-0.21892003662082399</v>
      </c>
      <c r="I40" s="3"/>
      <c r="J40" s="20">
        <v>27</v>
      </c>
      <c r="K40" s="20">
        <v>34.9934083956744</v>
      </c>
      <c r="L40" s="17">
        <f t="shared" si="5"/>
        <v>-7.9934083956744004</v>
      </c>
      <c r="M40" s="21"/>
    </row>
    <row r="41" spans="1:13" ht="12" customHeight="1">
      <c r="A41" s="22" t="s">
        <v>47</v>
      </c>
      <c r="B41" s="16">
        <v>100.42</v>
      </c>
      <c r="C41" s="16">
        <v>40.288895698034203</v>
      </c>
      <c r="D41" s="17">
        <f t="shared" si="3"/>
        <v>60.131104301965799</v>
      </c>
      <c r="E41" s="3"/>
      <c r="F41" s="18">
        <v>0.06</v>
      </c>
      <c r="G41" s="18">
        <v>0.21749810348781701</v>
      </c>
      <c r="H41" s="19">
        <f t="shared" si="4"/>
        <v>-0.15749810348781701</v>
      </c>
      <c r="I41" s="3"/>
      <c r="J41" s="20">
        <v>17</v>
      </c>
      <c r="K41" s="20">
        <v>18.2199117480938</v>
      </c>
      <c r="L41" s="17">
        <f t="shared" si="5"/>
        <v>-1.2199117480938</v>
      </c>
      <c r="M41" s="21"/>
    </row>
    <row r="42" spans="1:13" ht="12" customHeight="1">
      <c r="A42" s="22" t="s">
        <v>34</v>
      </c>
      <c r="B42" s="16">
        <v>99.51</v>
      </c>
      <c r="C42" s="16">
        <v>52.729630594227302</v>
      </c>
      <c r="D42" s="17">
        <f t="shared" si="3"/>
        <v>46.780369405772703</v>
      </c>
      <c r="E42" s="3"/>
      <c r="F42" s="18">
        <v>0.38</v>
      </c>
      <c r="G42" s="18">
        <v>0.34710462991461699</v>
      </c>
      <c r="H42" s="19">
        <f t="shared" si="4"/>
        <v>3.2895370085383013E-2</v>
      </c>
      <c r="I42" s="3"/>
      <c r="J42" s="20">
        <v>28</v>
      </c>
      <c r="K42" s="20">
        <v>23.0335685959346</v>
      </c>
      <c r="L42" s="17">
        <f t="shared" si="5"/>
        <v>4.9664314040653998</v>
      </c>
      <c r="M42" s="21"/>
    </row>
    <row r="43" spans="1:13" ht="12" customHeight="1">
      <c r="A43" s="22" t="s">
        <v>92</v>
      </c>
      <c r="B43" s="16">
        <v>96.49</v>
      </c>
      <c r="C43" s="16">
        <v>7.4263567592758601</v>
      </c>
      <c r="D43" s="17">
        <f t="shared" si="3"/>
        <v>89.063643240724133</v>
      </c>
      <c r="E43" s="3"/>
      <c r="F43" s="18">
        <v>0.43</v>
      </c>
      <c r="G43" s="18">
        <v>7.7004225871388403E-3</v>
      </c>
      <c r="H43" s="19">
        <f t="shared" si="4"/>
        <v>0.42229957741286117</v>
      </c>
      <c r="I43" s="3"/>
      <c r="J43" s="20">
        <v>49</v>
      </c>
      <c r="K43" s="20">
        <v>1.3304027445189901</v>
      </c>
      <c r="L43" s="17">
        <f t="shared" si="5"/>
        <v>47.669597255481008</v>
      </c>
      <c r="M43" s="21"/>
    </row>
    <row r="44" spans="1:13" ht="12" customHeight="1">
      <c r="A44" s="22" t="s">
        <v>100</v>
      </c>
      <c r="B44" s="16">
        <v>84.87</v>
      </c>
      <c r="C44" s="16">
        <v>32.851065629579502</v>
      </c>
      <c r="D44" s="17">
        <f t="shared" si="3"/>
        <v>52.018934370420503</v>
      </c>
      <c r="E44" s="3"/>
      <c r="F44" s="18">
        <v>0.42</v>
      </c>
      <c r="G44" s="18">
        <v>0.149716775815432</v>
      </c>
      <c r="H44" s="19">
        <f t="shared" si="4"/>
        <v>0.27028322418456796</v>
      </c>
      <c r="I44" s="3"/>
      <c r="J44" s="20">
        <v>27</v>
      </c>
      <c r="K44" s="20">
        <v>12.0903981884607</v>
      </c>
      <c r="L44" s="17">
        <f t="shared" si="5"/>
        <v>14.9096018115393</v>
      </c>
      <c r="M44" s="21"/>
    </row>
    <row r="45" spans="1:13" ht="12" customHeight="1">
      <c r="A45" s="22" t="s">
        <v>55</v>
      </c>
      <c r="B45" s="16">
        <v>84.15</v>
      </c>
      <c r="C45" s="16">
        <v>23.221989596300901</v>
      </c>
      <c r="D45" s="17">
        <f t="shared" si="3"/>
        <v>60.928010403699105</v>
      </c>
      <c r="E45" s="3"/>
      <c r="F45" s="18">
        <v>1.1499999999999999</v>
      </c>
      <c r="G45" s="18">
        <v>0.13948853854243101</v>
      </c>
      <c r="H45" s="19">
        <f t="shared" si="4"/>
        <v>1.010511461457569</v>
      </c>
      <c r="I45" s="3"/>
      <c r="J45" s="20">
        <v>38</v>
      </c>
      <c r="K45" s="20">
        <v>6.5261158762817901</v>
      </c>
      <c r="L45" s="17">
        <f t="shared" si="5"/>
        <v>31.473884123718211</v>
      </c>
      <c r="M45" s="21"/>
    </row>
    <row r="46" spans="1:13" ht="12" customHeight="1">
      <c r="A46" s="22" t="s">
        <v>39</v>
      </c>
      <c r="B46" s="16">
        <v>82.47</v>
      </c>
      <c r="C46" s="16">
        <v>72.381092771395501</v>
      </c>
      <c r="D46" s="17">
        <f t="shared" si="3"/>
        <v>10.088907228604498</v>
      </c>
      <c r="E46" s="3"/>
      <c r="F46" s="18">
        <v>0.46</v>
      </c>
      <c r="G46" s="18">
        <v>0.396179805337875</v>
      </c>
      <c r="H46" s="19">
        <f t="shared" si="4"/>
        <v>6.3820194662125018E-2</v>
      </c>
      <c r="I46" s="3"/>
      <c r="J46" s="20">
        <v>32</v>
      </c>
      <c r="K46" s="20">
        <v>35.453984041515902</v>
      </c>
      <c r="L46" s="17">
        <f t="shared" si="5"/>
        <v>-3.453984041515902</v>
      </c>
      <c r="M46" s="21"/>
    </row>
    <row r="47" spans="1:13" ht="12" customHeight="1">
      <c r="A47" s="22" t="s">
        <v>38</v>
      </c>
      <c r="B47" s="16">
        <v>80.27</v>
      </c>
      <c r="C47" s="16">
        <v>67.677654114307899</v>
      </c>
      <c r="D47" s="17">
        <f t="shared" si="3"/>
        <v>12.592345885692097</v>
      </c>
      <c r="E47" s="3"/>
      <c r="F47" s="18">
        <v>0.52</v>
      </c>
      <c r="G47" s="18">
        <v>0.53642269895033801</v>
      </c>
      <c r="H47" s="19">
        <f t="shared" si="4"/>
        <v>-1.6422698950337988E-2</v>
      </c>
      <c r="I47" s="3"/>
      <c r="J47" s="20">
        <v>31</v>
      </c>
      <c r="K47" s="20">
        <v>30.741069242373701</v>
      </c>
      <c r="L47" s="17">
        <f t="shared" si="5"/>
        <v>0.25893075762629891</v>
      </c>
      <c r="M47" s="21"/>
    </row>
    <row r="48" spans="1:13" ht="12" customHeight="1">
      <c r="A48" s="22" t="s">
        <v>49</v>
      </c>
      <c r="B48" s="16">
        <v>79.900000000000006</v>
      </c>
      <c r="C48" s="16">
        <v>34.2268401829932</v>
      </c>
      <c r="D48" s="17">
        <f t="shared" si="3"/>
        <v>45.673159817006805</v>
      </c>
      <c r="E48" s="3"/>
      <c r="F48" s="18">
        <v>0.54</v>
      </c>
      <c r="G48" s="18">
        <v>0.387068267926581</v>
      </c>
      <c r="H48" s="19">
        <f t="shared" si="4"/>
        <v>0.15293173207341904</v>
      </c>
      <c r="I48" s="3"/>
      <c r="J48" s="20">
        <v>32</v>
      </c>
      <c r="K48" s="20">
        <v>17.026987140734199</v>
      </c>
      <c r="L48" s="17">
        <f t="shared" si="5"/>
        <v>14.973012859265801</v>
      </c>
      <c r="M48" s="21"/>
    </row>
    <row r="49" spans="1:13" ht="12" customHeight="1">
      <c r="A49" s="22" t="s">
        <v>35</v>
      </c>
      <c r="B49" s="16">
        <v>79.510000000000005</v>
      </c>
      <c r="C49" s="16">
        <v>56.168097060931302</v>
      </c>
      <c r="D49" s="17">
        <f t="shared" si="3"/>
        <v>23.341902939068703</v>
      </c>
      <c r="E49" s="3"/>
      <c r="F49" s="18">
        <v>0.3</v>
      </c>
      <c r="G49" s="18">
        <v>0.46462941178105499</v>
      </c>
      <c r="H49" s="19">
        <f t="shared" si="4"/>
        <v>-0.164629411781055</v>
      </c>
      <c r="I49" s="3"/>
      <c r="J49" s="20">
        <v>20</v>
      </c>
      <c r="K49" s="20">
        <v>28.634816994350199</v>
      </c>
      <c r="L49" s="17">
        <f t="shared" si="5"/>
        <v>-8.6348169943501993</v>
      </c>
      <c r="M49" s="21"/>
    </row>
    <row r="50" spans="1:13" ht="12" customHeight="1">
      <c r="A50" s="22" t="s">
        <v>44</v>
      </c>
      <c r="B50" s="16">
        <v>75.13</v>
      </c>
      <c r="C50" s="16">
        <v>66.2134837658772</v>
      </c>
      <c r="D50" s="17">
        <f t="shared" si="3"/>
        <v>8.9165162341227955</v>
      </c>
      <c r="E50" s="3"/>
      <c r="F50" s="18">
        <v>0.62</v>
      </c>
      <c r="G50" s="18">
        <v>0.463669405239719</v>
      </c>
      <c r="H50" s="19">
        <f t="shared" si="4"/>
        <v>0.15633059476028099</v>
      </c>
      <c r="I50" s="3"/>
      <c r="J50" s="20">
        <v>29</v>
      </c>
      <c r="K50" s="20">
        <v>24.139306550888499</v>
      </c>
      <c r="L50" s="17">
        <f t="shared" si="5"/>
        <v>4.8606934491115013</v>
      </c>
      <c r="M50" s="21"/>
    </row>
    <row r="51" spans="1:13" ht="12" customHeight="1">
      <c r="A51" s="22" t="s">
        <v>42</v>
      </c>
      <c r="B51" s="16">
        <v>63.74</v>
      </c>
      <c r="C51" s="16">
        <v>60.912155483656598</v>
      </c>
      <c r="D51" s="17">
        <f t="shared" si="3"/>
        <v>2.8278445163434043</v>
      </c>
      <c r="E51" s="3"/>
      <c r="F51" s="18">
        <v>0.64</v>
      </c>
      <c r="G51" s="18">
        <v>0.66578904591550703</v>
      </c>
      <c r="H51" s="19">
        <f t="shared" si="4"/>
        <v>-2.5789045915507014E-2</v>
      </c>
      <c r="I51" s="3"/>
      <c r="J51" s="20">
        <v>28</v>
      </c>
      <c r="K51" s="20">
        <v>29.1116054258041</v>
      </c>
      <c r="L51" s="17">
        <f t="shared" si="5"/>
        <v>-1.1116054258041004</v>
      </c>
      <c r="M51" s="21"/>
    </row>
    <row r="52" spans="1:13" ht="12" customHeight="1">
      <c r="A52" s="22" t="s">
        <v>52</v>
      </c>
      <c r="B52" s="16">
        <v>62.65</v>
      </c>
      <c r="C52" s="16">
        <v>35.537881088063699</v>
      </c>
      <c r="D52" s="17">
        <f t="shared" si="3"/>
        <v>27.1121189119363</v>
      </c>
      <c r="E52" s="3"/>
      <c r="F52" s="18">
        <v>0.1</v>
      </c>
      <c r="G52" s="18">
        <v>0.14628028818472899</v>
      </c>
      <c r="H52" s="19">
        <f t="shared" si="4"/>
        <v>-4.6280288184728985E-2</v>
      </c>
      <c r="I52" s="3"/>
      <c r="J52" s="20">
        <v>9</v>
      </c>
      <c r="K52" s="20">
        <v>13.571015689492601</v>
      </c>
      <c r="L52" s="17">
        <f t="shared" si="5"/>
        <v>-4.5710156894926008</v>
      </c>
      <c r="M52" s="21"/>
    </row>
    <row r="53" spans="1:13" ht="12" customHeight="1">
      <c r="A53" s="22" t="s">
        <v>62</v>
      </c>
      <c r="B53" s="16">
        <v>57.12</v>
      </c>
      <c r="C53" s="16">
        <v>6.97750066190555</v>
      </c>
      <c r="D53" s="17">
        <f t="shared" si="3"/>
        <v>50.142499338094446</v>
      </c>
      <c r="E53" s="3"/>
      <c r="F53" s="18">
        <v>0.63</v>
      </c>
      <c r="G53" s="18">
        <v>4.6459148716970697E-2</v>
      </c>
      <c r="H53" s="19">
        <f t="shared" si="4"/>
        <v>0.58354085128302935</v>
      </c>
      <c r="I53" s="3"/>
      <c r="J53" s="20">
        <v>29</v>
      </c>
      <c r="K53" s="20">
        <v>2.6790127369902499</v>
      </c>
      <c r="L53" s="17">
        <f t="shared" si="5"/>
        <v>26.320987263009751</v>
      </c>
      <c r="M53" s="21"/>
    </row>
    <row r="54" spans="1:13" ht="12.75" customHeight="1">
      <c r="A54" s="22" t="s">
        <v>103</v>
      </c>
      <c r="B54" s="16">
        <v>49.21</v>
      </c>
      <c r="C54" s="16">
        <v>23.208438928577898</v>
      </c>
      <c r="D54" s="17">
        <f t="shared" si="3"/>
        <v>26.001561071422103</v>
      </c>
      <c r="E54" s="3"/>
      <c r="F54" s="18">
        <v>0.06</v>
      </c>
      <c r="G54" s="18">
        <v>0.14736269899291299</v>
      </c>
      <c r="H54" s="19">
        <f t="shared" si="4"/>
        <v>-8.736269899291299E-2</v>
      </c>
      <c r="I54" s="3"/>
      <c r="J54" s="20">
        <v>16</v>
      </c>
      <c r="K54" s="20">
        <v>11.6031689867194</v>
      </c>
      <c r="L54" s="17">
        <f t="shared" si="5"/>
        <v>4.3968310132806003</v>
      </c>
      <c r="M54" s="21"/>
    </row>
    <row r="55" spans="1:13" ht="12" customHeight="1">
      <c r="A55" s="22" t="s">
        <v>41</v>
      </c>
      <c r="B55" s="16">
        <v>47.46</v>
      </c>
      <c r="C55" s="16">
        <v>97.336801609402997</v>
      </c>
      <c r="D55" s="17">
        <f t="shared" si="3"/>
        <v>-49.876801609402996</v>
      </c>
      <c r="E55" s="3"/>
      <c r="F55" s="18">
        <v>0.03</v>
      </c>
      <c r="G55" s="18">
        <v>0.54802712730978898</v>
      </c>
      <c r="H55" s="19">
        <f t="shared" si="4"/>
        <v>-0.51802712730978895</v>
      </c>
      <c r="I55" s="3"/>
      <c r="J55" s="20">
        <v>7</v>
      </c>
      <c r="K55" s="20">
        <v>50.9966170437038</v>
      </c>
      <c r="L55" s="17">
        <f t="shared" si="5"/>
        <v>-43.9966170437038</v>
      </c>
      <c r="M55" s="21"/>
    </row>
    <row r="56" spans="1:13" ht="12" customHeight="1">
      <c r="A56" s="22" t="s">
        <v>97</v>
      </c>
      <c r="B56" s="16">
        <v>41.52</v>
      </c>
      <c r="C56" s="16">
        <v>36.4625057600988</v>
      </c>
      <c r="D56" s="17">
        <f t="shared" si="3"/>
        <v>5.0574942399012031</v>
      </c>
      <c r="E56" s="3"/>
      <c r="F56" s="18">
        <v>0.12</v>
      </c>
      <c r="G56" s="18">
        <v>0.18006422964337301</v>
      </c>
      <c r="H56" s="19">
        <f t="shared" si="4"/>
        <v>-6.0064229643373018E-2</v>
      </c>
      <c r="I56" s="3"/>
      <c r="J56" s="20">
        <v>11</v>
      </c>
      <c r="K56" s="20">
        <v>14.105022528471</v>
      </c>
      <c r="L56" s="17">
        <f t="shared" si="5"/>
        <v>-3.1050225284710002</v>
      </c>
      <c r="M56" s="21"/>
    </row>
    <row r="57" spans="1:13" ht="12" customHeight="1">
      <c r="A57" s="22" t="s">
        <v>48</v>
      </c>
      <c r="B57" s="16">
        <v>41.45</v>
      </c>
      <c r="C57" s="16">
        <v>31.695913363402799</v>
      </c>
      <c r="D57" s="17">
        <f t="shared" si="3"/>
        <v>9.7540866365972043</v>
      </c>
      <c r="E57" s="3"/>
      <c r="F57" s="18">
        <v>0.15</v>
      </c>
      <c r="G57" s="18">
        <v>0.28195954081545199</v>
      </c>
      <c r="H57" s="19">
        <f t="shared" si="4"/>
        <v>-0.131959540815452</v>
      </c>
      <c r="I57" s="3"/>
      <c r="J57" s="20">
        <v>14</v>
      </c>
      <c r="K57" s="20">
        <v>17.358687882548001</v>
      </c>
      <c r="L57" s="17">
        <f t="shared" si="5"/>
        <v>-3.3586878825480007</v>
      </c>
      <c r="M57" s="21"/>
    </row>
    <row r="58" spans="1:13" ht="12" customHeight="1">
      <c r="A58" s="22" t="s">
        <v>59</v>
      </c>
      <c r="B58" s="16">
        <v>38.090000000000003</v>
      </c>
      <c r="C58" s="16">
        <v>14.054376661429799</v>
      </c>
      <c r="D58" s="17">
        <f t="shared" si="3"/>
        <v>24.035623338570204</v>
      </c>
      <c r="E58" s="3"/>
      <c r="F58" s="18">
        <v>0.32</v>
      </c>
      <c r="G58" s="18">
        <v>7.7832368001716903E-2</v>
      </c>
      <c r="H58" s="19">
        <f t="shared" si="4"/>
        <v>0.24216763199828312</v>
      </c>
      <c r="I58" s="3"/>
      <c r="J58" s="20">
        <v>17</v>
      </c>
      <c r="K58" s="20">
        <v>7.4953281084382803</v>
      </c>
      <c r="L58" s="17">
        <f t="shared" si="5"/>
        <v>9.5046718915617205</v>
      </c>
      <c r="M58" s="21"/>
    </row>
    <row r="59" spans="1:13" ht="12" customHeight="1">
      <c r="A59" s="22" t="s">
        <v>58</v>
      </c>
      <c r="B59" s="16">
        <v>37.770000000000003</v>
      </c>
      <c r="C59" s="16">
        <v>10.619937026950801</v>
      </c>
      <c r="D59" s="17">
        <f t="shared" si="3"/>
        <v>27.150062973049202</v>
      </c>
      <c r="E59" s="3"/>
      <c r="F59" s="18">
        <v>0.23</v>
      </c>
      <c r="G59" s="18">
        <v>0.15114961129958601</v>
      </c>
      <c r="H59" s="19">
        <f t="shared" si="4"/>
        <v>7.8850388700413998E-2</v>
      </c>
      <c r="I59" s="3"/>
      <c r="J59" s="20">
        <v>15</v>
      </c>
      <c r="K59" s="20">
        <v>6.6544757419284597</v>
      </c>
      <c r="L59" s="17">
        <f t="shared" si="5"/>
        <v>8.3455242580715403</v>
      </c>
      <c r="M59" s="21"/>
    </row>
    <row r="60" spans="1:13" ht="12" customHeight="1">
      <c r="A60" s="22" t="s">
        <v>57</v>
      </c>
      <c r="B60" s="16">
        <v>35.090000000000003</v>
      </c>
      <c r="C60" s="16">
        <v>18.537280164340199</v>
      </c>
      <c r="D60" s="17">
        <f t="shared" si="3"/>
        <v>16.552719835659804</v>
      </c>
      <c r="E60" s="3"/>
      <c r="F60" s="18">
        <v>0.22</v>
      </c>
      <c r="G60" s="18">
        <v>0.138284042933459</v>
      </c>
      <c r="H60" s="19">
        <f t="shared" si="4"/>
        <v>8.1715957066541001E-2</v>
      </c>
      <c r="I60" s="3"/>
      <c r="J60" s="20">
        <v>14</v>
      </c>
      <c r="K60" s="20">
        <v>8.7449843823538504</v>
      </c>
      <c r="L60" s="17">
        <f t="shared" si="5"/>
        <v>5.2550156176461496</v>
      </c>
      <c r="M60" s="21"/>
    </row>
    <row r="61" spans="1:13" ht="12" customHeight="1">
      <c r="A61" s="22" t="s">
        <v>98</v>
      </c>
      <c r="B61" s="16">
        <v>34.14</v>
      </c>
      <c r="C61" s="16">
        <v>20.783621194671301</v>
      </c>
      <c r="D61" s="17">
        <f t="shared" si="3"/>
        <v>13.356378805328699</v>
      </c>
      <c r="E61" s="3"/>
      <c r="F61" s="18">
        <v>0.17</v>
      </c>
      <c r="G61" s="18">
        <v>5.34861669880944E-2</v>
      </c>
      <c r="H61" s="19">
        <f t="shared" si="4"/>
        <v>0.11651383301190561</v>
      </c>
      <c r="I61" s="3"/>
      <c r="J61" s="20">
        <v>8</v>
      </c>
      <c r="K61" s="20">
        <v>4.4379729830749399</v>
      </c>
      <c r="L61" s="17">
        <f t="shared" si="5"/>
        <v>3.5620270169250601</v>
      </c>
      <c r="M61" s="21"/>
    </row>
    <row r="62" spans="1:13" ht="12" customHeight="1">
      <c r="A62" s="22" t="s">
        <v>61</v>
      </c>
      <c r="B62" s="16">
        <v>29.95</v>
      </c>
      <c r="C62" s="16">
        <v>39.196380710600302</v>
      </c>
      <c r="D62" s="17">
        <f t="shared" si="3"/>
        <v>-9.2463807106003024</v>
      </c>
      <c r="E62" s="3"/>
      <c r="F62" s="18">
        <v>0.03</v>
      </c>
      <c r="G62" s="18">
        <v>0.27736942025631001</v>
      </c>
      <c r="H62" s="19">
        <f t="shared" si="4"/>
        <v>-0.24736942025631001</v>
      </c>
      <c r="I62" s="3"/>
      <c r="J62" s="20">
        <v>6</v>
      </c>
      <c r="K62" s="20">
        <v>19.886998102336701</v>
      </c>
      <c r="L62" s="17">
        <f t="shared" si="5"/>
        <v>-13.886998102336701</v>
      </c>
      <c r="M62" s="21"/>
    </row>
    <row r="63" spans="1:13" ht="12" customHeight="1">
      <c r="A63" s="22" t="s">
        <v>60</v>
      </c>
      <c r="B63" s="16">
        <v>22.1</v>
      </c>
      <c r="C63" s="16">
        <v>4.3946838312842003</v>
      </c>
      <c r="D63" s="17">
        <f t="shared" si="3"/>
        <v>17.7053161687158</v>
      </c>
      <c r="E63" s="3"/>
      <c r="F63" s="18">
        <v>0.02</v>
      </c>
      <c r="G63" s="18">
        <v>8.9409258803689495E-2</v>
      </c>
      <c r="H63" s="19">
        <f t="shared" si="4"/>
        <v>-6.9409258803689491E-2</v>
      </c>
      <c r="I63" s="3"/>
      <c r="J63" s="20">
        <v>3</v>
      </c>
      <c r="K63" s="20">
        <v>2.3182895026750501</v>
      </c>
      <c r="L63" s="17">
        <f t="shared" si="5"/>
        <v>0.68171049732494993</v>
      </c>
      <c r="M63" s="21"/>
    </row>
    <row r="64" spans="1:13" ht="12" customHeight="1">
      <c r="A64" s="22" t="s">
        <v>36</v>
      </c>
      <c r="B64" s="16">
        <v>21.62</v>
      </c>
      <c r="C64" s="16">
        <v>75.367715058224505</v>
      </c>
      <c r="D64" s="17">
        <f t="shared" si="3"/>
        <v>-53.7477150582245</v>
      </c>
      <c r="E64" s="3"/>
      <c r="F64" s="18">
        <v>0.04</v>
      </c>
      <c r="G64" s="18">
        <v>0.31213636768305097</v>
      </c>
      <c r="H64" s="19">
        <f t="shared" si="4"/>
        <v>-0.27213636768305099</v>
      </c>
      <c r="I64" s="3"/>
      <c r="J64" s="20">
        <v>6</v>
      </c>
      <c r="K64" s="20">
        <v>29.722215450122199</v>
      </c>
      <c r="L64" s="17">
        <f t="shared" si="5"/>
        <v>-23.722215450122199</v>
      </c>
      <c r="M64" s="21"/>
    </row>
    <row r="65" spans="1:13" ht="12" customHeight="1">
      <c r="A65" s="22" t="s">
        <v>53</v>
      </c>
      <c r="B65" s="16">
        <v>15.76</v>
      </c>
      <c r="C65" s="16">
        <v>25.467581170027401</v>
      </c>
      <c r="D65" s="17">
        <f t="shared" si="3"/>
        <v>-9.7075811700274013</v>
      </c>
      <c r="E65" s="3"/>
      <c r="F65" s="18">
        <v>0.01</v>
      </c>
      <c r="G65" s="18">
        <v>5.6456506215023301E-2</v>
      </c>
      <c r="H65" s="19">
        <f t="shared" si="4"/>
        <v>-4.6456506215023299E-2</v>
      </c>
      <c r="I65" s="3"/>
      <c r="J65" s="20">
        <v>3</v>
      </c>
      <c r="K65" s="20">
        <v>5.4481533971177996</v>
      </c>
      <c r="L65" s="17">
        <f t="shared" si="5"/>
        <v>-2.4481533971177996</v>
      </c>
      <c r="M65" s="21"/>
    </row>
    <row r="66" spans="1:13" ht="12" customHeight="1">
      <c r="A66" s="22" t="s">
        <v>93</v>
      </c>
      <c r="B66" s="16">
        <v>11.02</v>
      </c>
      <c r="C66" s="16">
        <v>16.844839426072799</v>
      </c>
      <c r="D66" s="17">
        <f t="shared" si="3"/>
        <v>-5.8248394260727991</v>
      </c>
      <c r="E66" s="3"/>
      <c r="F66" s="18">
        <v>0</v>
      </c>
      <c r="G66" s="18">
        <v>0.127482522699918</v>
      </c>
      <c r="H66" s="19">
        <f t="shared" si="4"/>
        <v>-0.127482522699918</v>
      </c>
      <c r="I66" s="3"/>
      <c r="J66" s="20">
        <v>4</v>
      </c>
      <c r="K66" s="20">
        <v>8.4453434375024301</v>
      </c>
      <c r="L66" s="17">
        <f t="shared" si="5"/>
        <v>-4.4453434375024301</v>
      </c>
      <c r="M66" s="21"/>
    </row>
    <row r="67" spans="1:13" ht="12" customHeight="1">
      <c r="A67" s="22" t="s">
        <v>104</v>
      </c>
      <c r="B67" s="16">
        <v>11.02</v>
      </c>
      <c r="C67" s="16">
        <v>4.3512596345295904</v>
      </c>
      <c r="D67" s="17">
        <f t="shared" si="3"/>
        <v>6.6687403654704092</v>
      </c>
      <c r="E67" s="3"/>
      <c r="F67" s="18">
        <v>0.01</v>
      </c>
      <c r="G67" s="18">
        <v>2.8679502325648799E-2</v>
      </c>
      <c r="H67" s="19">
        <f t="shared" si="4"/>
        <v>-1.86795023256488E-2</v>
      </c>
      <c r="I67" s="3"/>
      <c r="J67" s="20">
        <v>4</v>
      </c>
      <c r="K67" s="20">
        <v>3.4835035291506302</v>
      </c>
      <c r="L67" s="17">
        <f t="shared" si="5"/>
        <v>0.51649647084936978</v>
      </c>
      <c r="M67" s="21"/>
    </row>
    <row r="68" spans="1:13" ht="12" hidden="1" customHeight="1">
      <c r="A68" s="23" t="s">
        <v>63</v>
      </c>
      <c r="B68" s="24">
        <v>7700</v>
      </c>
      <c r="C68" s="24">
        <v>7700</v>
      </c>
      <c r="D68" s="25">
        <f t="shared" ref="D68" si="6">B68-C68</f>
        <v>0</v>
      </c>
      <c r="E68" s="23"/>
      <c r="F68" s="26">
        <v>100</v>
      </c>
      <c r="G68" s="26">
        <v>100</v>
      </c>
      <c r="H68" s="25">
        <f>G68-F68</f>
        <v>0</v>
      </c>
      <c r="I68" s="23"/>
      <c r="J68" s="27">
        <v>5007</v>
      </c>
      <c r="K68" s="27">
        <v>5007</v>
      </c>
      <c r="L68" s="25">
        <f t="shared" ref="L68" si="7">J68-K68</f>
        <v>0</v>
      </c>
      <c r="M68" s="21"/>
    </row>
    <row r="69" spans="1:13" ht="12" customHeight="1">
      <c r="A69" s="28"/>
      <c r="B69" s="8"/>
      <c r="C69" s="8"/>
      <c r="D69" s="21"/>
      <c r="E69" s="29"/>
      <c r="F69" s="7"/>
      <c r="G69" s="7"/>
      <c r="H69" s="2"/>
      <c r="I69" s="3"/>
      <c r="J69" s="8"/>
      <c r="K69" s="8"/>
      <c r="L69" s="21"/>
      <c r="M69" s="21"/>
    </row>
    <row r="70" spans="1:13" ht="12" customHeight="1">
      <c r="A70" s="30" t="s">
        <v>64</v>
      </c>
      <c r="B70" s="31">
        <v>5727.77</v>
      </c>
      <c r="C70" s="31">
        <v>4840.3020476681304</v>
      </c>
      <c r="D70" s="32">
        <f t="shared" ref="D70:D84" si="8">B70-C70</f>
        <v>887.46795233187004</v>
      </c>
      <c r="E70" s="3"/>
      <c r="F70" s="33">
        <v>46.26</v>
      </c>
      <c r="G70" s="33">
        <v>43.364385481931102</v>
      </c>
      <c r="H70" s="34">
        <f t="shared" ref="H70:H85" si="9">F70-G70</f>
        <v>2.8956145180688964</v>
      </c>
      <c r="I70" s="3"/>
      <c r="J70" s="31">
        <v>2662</v>
      </c>
      <c r="K70" s="31">
        <v>2641.2698233954502</v>
      </c>
      <c r="L70" s="32">
        <f t="shared" ref="L70:L85" si="10">J70-K70</f>
        <v>20.730176604549797</v>
      </c>
      <c r="M70" s="21" t="s">
        <v>65</v>
      </c>
    </row>
    <row r="71" spans="1:13" ht="12" customHeight="1">
      <c r="A71" s="30" t="s">
        <v>66</v>
      </c>
      <c r="B71" s="31">
        <v>4489.1899999999996</v>
      </c>
      <c r="C71" s="31">
        <v>3145.9161766039201</v>
      </c>
      <c r="D71" s="32">
        <f t="shared" si="8"/>
        <v>1343.2738233960795</v>
      </c>
      <c r="E71" s="3"/>
      <c r="F71" s="33">
        <v>25.08</v>
      </c>
      <c r="G71" s="33">
        <v>26.393298127415299</v>
      </c>
      <c r="H71" s="34">
        <f t="shared" si="9"/>
        <v>-1.3132981274153011</v>
      </c>
      <c r="I71" s="3"/>
      <c r="J71" s="31">
        <v>1566</v>
      </c>
      <c r="K71" s="31">
        <v>1621.63900886735</v>
      </c>
      <c r="L71" s="32">
        <f t="shared" si="10"/>
        <v>-55.639008867349958</v>
      </c>
      <c r="M71" s="21" t="s">
        <v>65</v>
      </c>
    </row>
    <row r="72" spans="1:13" ht="11.25" customHeight="1">
      <c r="A72" s="30" t="s">
        <v>67</v>
      </c>
      <c r="B72" s="31">
        <v>4495.91</v>
      </c>
      <c r="C72" s="31">
        <v>3145.9161766039201</v>
      </c>
      <c r="D72" s="32">
        <f t="shared" si="8"/>
        <v>1349.9938233960797</v>
      </c>
      <c r="E72" s="3"/>
      <c r="F72" s="33">
        <v>25.71</v>
      </c>
      <c r="G72" s="33">
        <v>26.393298127415299</v>
      </c>
      <c r="H72" s="34">
        <f t="shared" si="9"/>
        <v>-0.6832981274152985</v>
      </c>
      <c r="I72" s="3"/>
      <c r="J72" s="31">
        <v>1588</v>
      </c>
      <c r="K72" s="31">
        <v>1621.63900886735</v>
      </c>
      <c r="L72" s="32">
        <f t="shared" si="10"/>
        <v>-33.639008867349958</v>
      </c>
      <c r="M72" s="21" t="s">
        <v>65</v>
      </c>
    </row>
    <row r="73" spans="1:13" ht="12" customHeight="1">
      <c r="A73" s="30" t="s">
        <v>68</v>
      </c>
      <c r="B73" s="31">
        <v>3468.21</v>
      </c>
      <c r="C73" s="31">
        <v>2608.8394780363501</v>
      </c>
      <c r="D73" s="32">
        <f t="shared" si="8"/>
        <v>859.37052196364994</v>
      </c>
      <c r="E73" s="3"/>
      <c r="F73" s="33">
        <v>26.99</v>
      </c>
      <c r="G73" s="33">
        <v>26.150442558037799</v>
      </c>
      <c r="H73" s="34">
        <f t="shared" si="9"/>
        <v>0.83955744196219939</v>
      </c>
      <c r="I73" s="3"/>
      <c r="J73" s="31">
        <v>1626</v>
      </c>
      <c r="K73" s="31">
        <v>1544.0384211943799</v>
      </c>
      <c r="L73" s="32">
        <f t="shared" si="10"/>
        <v>81.961578805620093</v>
      </c>
      <c r="M73" s="21" t="s">
        <v>65</v>
      </c>
    </row>
    <row r="74" spans="1:13" ht="12" customHeight="1">
      <c r="A74" s="35" t="s">
        <v>69</v>
      </c>
      <c r="B74" s="36">
        <v>466.57</v>
      </c>
      <c r="C74" s="36">
        <v>271.05781361801399</v>
      </c>
      <c r="D74" s="37">
        <f t="shared" si="8"/>
        <v>195.512186381986</v>
      </c>
      <c r="E74" s="3"/>
      <c r="F74" s="38">
        <v>1.3</v>
      </c>
      <c r="G74" s="38">
        <v>1.13080546288883</v>
      </c>
      <c r="H74" s="39">
        <f t="shared" si="9"/>
        <v>0.16919453711117005</v>
      </c>
      <c r="I74" s="3"/>
      <c r="J74" s="36">
        <v>134</v>
      </c>
      <c r="K74" s="36">
        <v>111.713141434275</v>
      </c>
      <c r="L74" s="37">
        <f t="shared" si="10"/>
        <v>22.286858565724998</v>
      </c>
      <c r="M74" s="21" t="s">
        <v>70</v>
      </c>
    </row>
    <row r="75" spans="1:13" ht="12" customHeight="1">
      <c r="A75" s="35" t="s">
        <v>71</v>
      </c>
      <c r="B75" s="36">
        <v>1750.71</v>
      </c>
      <c r="C75" s="36">
        <v>902.73049445969798</v>
      </c>
      <c r="D75" s="37">
        <f t="shared" si="8"/>
        <v>847.97950554030206</v>
      </c>
      <c r="E75" s="3"/>
      <c r="F75" s="38">
        <v>5.85</v>
      </c>
      <c r="G75" s="38">
        <v>5.7712170625577102</v>
      </c>
      <c r="H75" s="39">
        <f t="shared" si="9"/>
        <v>7.878293744228948E-2</v>
      </c>
      <c r="I75" s="3"/>
      <c r="J75" s="36">
        <v>455</v>
      </c>
      <c r="K75" s="36">
        <v>402.74833714573202</v>
      </c>
      <c r="L75" s="37">
        <f t="shared" si="10"/>
        <v>52.251662854267977</v>
      </c>
      <c r="M75" s="21" t="s">
        <v>70</v>
      </c>
    </row>
    <row r="76" spans="1:13" ht="12" customHeight="1">
      <c r="A76" s="35" t="s">
        <v>72</v>
      </c>
      <c r="B76" s="36">
        <v>1877.08</v>
      </c>
      <c r="C76" s="36">
        <v>1078.89282356936</v>
      </c>
      <c r="D76" s="37">
        <f t="shared" si="8"/>
        <v>798.18717643063997</v>
      </c>
      <c r="E76" s="3"/>
      <c r="F76" s="38">
        <v>8.69</v>
      </c>
      <c r="G76" s="38">
        <v>8.6523008299880093</v>
      </c>
      <c r="H76" s="39">
        <f t="shared" si="9"/>
        <v>3.7699170011990191E-2</v>
      </c>
      <c r="I76" s="3"/>
      <c r="J76" s="36">
        <v>539</v>
      </c>
      <c r="K76" s="36">
        <v>523.05240550588303</v>
      </c>
      <c r="L76" s="37">
        <f t="shared" si="10"/>
        <v>15.94759449411697</v>
      </c>
      <c r="M76" s="21" t="s">
        <v>70</v>
      </c>
    </row>
    <row r="77" spans="1:13" ht="12" customHeight="1">
      <c r="A77" s="35" t="s">
        <v>73</v>
      </c>
      <c r="B77" s="36">
        <v>2028.6</v>
      </c>
      <c r="C77" s="36">
        <v>1243.5148130018099</v>
      </c>
      <c r="D77" s="37">
        <f t="shared" si="8"/>
        <v>785.08518699819001</v>
      </c>
      <c r="E77" s="3"/>
      <c r="F77" s="38">
        <v>10.41</v>
      </c>
      <c r="G77" s="38">
        <v>10.6294279090933</v>
      </c>
      <c r="H77" s="39">
        <f t="shared" si="9"/>
        <v>-0.21942790909329979</v>
      </c>
      <c r="I77" s="3"/>
      <c r="J77" s="36">
        <v>617</v>
      </c>
      <c r="K77" s="36">
        <v>634.11863389098096</v>
      </c>
      <c r="L77" s="37">
        <f t="shared" si="10"/>
        <v>-17.118633890980959</v>
      </c>
      <c r="M77" s="21" t="s">
        <v>70</v>
      </c>
    </row>
    <row r="78" spans="1:13" ht="12" customHeight="1">
      <c r="A78" s="35" t="s">
        <v>74</v>
      </c>
      <c r="B78" s="36">
        <v>714.32</v>
      </c>
      <c r="C78" s="36">
        <v>480.10185590341098</v>
      </c>
      <c r="D78" s="37">
        <v>234.21814409658907</v>
      </c>
      <c r="E78" s="3"/>
      <c r="F78" s="38">
        <v>3.69</v>
      </c>
      <c r="G78" s="38">
        <v>3.5592934741040398</v>
      </c>
      <c r="H78" s="39">
        <v>0.1307065258959601</v>
      </c>
      <c r="I78" s="3"/>
      <c r="J78" s="36">
        <v>236</v>
      </c>
      <c r="K78" s="36">
        <v>219.36673057408601</v>
      </c>
      <c r="L78" s="37">
        <v>16.633269425913994</v>
      </c>
      <c r="M78" s="21" t="s">
        <v>75</v>
      </c>
    </row>
    <row r="79" spans="1:13" ht="12" customHeight="1">
      <c r="A79" s="40" t="s">
        <v>76</v>
      </c>
      <c r="B79" s="41">
        <v>4495.91</v>
      </c>
      <c r="C79" s="41">
        <v>3145.9161766039201</v>
      </c>
      <c r="D79" s="42">
        <f t="shared" si="8"/>
        <v>1349.9938233960797</v>
      </c>
      <c r="E79" s="3"/>
      <c r="F79" s="43">
        <v>25.71</v>
      </c>
      <c r="G79" s="43">
        <v>26.393298127415299</v>
      </c>
      <c r="H79" s="44">
        <f t="shared" si="9"/>
        <v>-0.6832981274152985</v>
      </c>
      <c r="I79" s="3"/>
      <c r="J79" s="41">
        <v>1588</v>
      </c>
      <c r="K79" s="41">
        <v>1621.63900886735</v>
      </c>
      <c r="L79" s="42">
        <f t="shared" si="10"/>
        <v>-33.639008867349958</v>
      </c>
      <c r="M79" s="21" t="s">
        <v>75</v>
      </c>
    </row>
    <row r="80" spans="1:13" ht="12" customHeight="1">
      <c r="A80" s="40" t="s">
        <v>77</v>
      </c>
      <c r="B80" s="41">
        <v>5727.77</v>
      </c>
      <c r="C80" s="41">
        <v>4840.3020476681304</v>
      </c>
      <c r="D80" s="42">
        <f t="shared" si="8"/>
        <v>887.46795233187004</v>
      </c>
      <c r="E80" s="3"/>
      <c r="F80" s="43">
        <v>46.26</v>
      </c>
      <c r="G80" s="43">
        <v>43.364385481931102</v>
      </c>
      <c r="H80" s="44">
        <f t="shared" si="9"/>
        <v>2.8956145180688964</v>
      </c>
      <c r="I80" s="3"/>
      <c r="J80" s="41">
        <v>2662</v>
      </c>
      <c r="K80" s="41">
        <v>2641.2698233954502</v>
      </c>
      <c r="L80" s="42">
        <f t="shared" si="10"/>
        <v>20.730176604549797</v>
      </c>
      <c r="M80" s="21" t="s">
        <v>75</v>
      </c>
    </row>
    <row r="81" spans="1:13" ht="12" customHeight="1">
      <c r="A81" s="40" t="s">
        <v>78</v>
      </c>
      <c r="B81" s="41">
        <v>4350.09</v>
      </c>
      <c r="C81" s="41">
        <v>3538.4415227661402</v>
      </c>
      <c r="D81" s="42">
        <f t="shared" si="8"/>
        <v>811.64847723385992</v>
      </c>
      <c r="E81" s="3"/>
      <c r="F81" s="43">
        <v>27.3</v>
      </c>
      <c r="G81" s="43">
        <v>28.776055977457499</v>
      </c>
      <c r="H81" s="44">
        <f t="shared" si="9"/>
        <v>-1.4760559774574986</v>
      </c>
      <c r="I81" s="3"/>
      <c r="J81" s="41">
        <v>1782</v>
      </c>
      <c r="K81" s="41">
        <v>1813.7950620189399</v>
      </c>
      <c r="L81" s="42">
        <f t="shared" si="10"/>
        <v>-31.795062018939916</v>
      </c>
      <c r="M81" s="21" t="s">
        <v>75</v>
      </c>
    </row>
    <row r="82" spans="1:13" ht="12" customHeight="1">
      <c r="A82" s="40" t="s">
        <v>79</v>
      </c>
      <c r="B82" s="41">
        <v>4147.16</v>
      </c>
      <c r="C82" s="41">
        <v>3021.7581698024901</v>
      </c>
      <c r="D82" s="42">
        <f t="shared" si="8"/>
        <v>1125.4018301975098</v>
      </c>
      <c r="E82" s="3"/>
      <c r="F82" s="43">
        <v>29.44</v>
      </c>
      <c r="G82" s="43">
        <v>24.9517663586415</v>
      </c>
      <c r="H82" s="44">
        <f t="shared" si="9"/>
        <v>4.4882336413585016</v>
      </c>
      <c r="I82" s="3"/>
      <c r="J82" s="41">
        <v>1680</v>
      </c>
      <c r="K82" s="41">
        <v>1565.53280194843</v>
      </c>
      <c r="L82" s="42">
        <f t="shared" si="10"/>
        <v>114.46719805156999</v>
      </c>
      <c r="M82" s="21" t="s">
        <v>75</v>
      </c>
    </row>
    <row r="83" spans="1:13" ht="12" customHeight="1">
      <c r="A83" s="40" t="s">
        <v>80</v>
      </c>
      <c r="B83" s="41">
        <v>3052.37</v>
      </c>
      <c r="C83" s="41">
        <v>2180.0788385914698</v>
      </c>
      <c r="D83" s="42">
        <f t="shared" si="8"/>
        <v>872.29116140853012</v>
      </c>
      <c r="E83" s="3"/>
      <c r="F83" s="43">
        <v>17.989999999999998</v>
      </c>
      <c r="G83" s="43">
        <v>17.145727878732899</v>
      </c>
      <c r="H83" s="44">
        <f t="shared" si="9"/>
        <v>0.84427212126709961</v>
      </c>
      <c r="I83" s="3"/>
      <c r="J83" s="41">
        <v>1085</v>
      </c>
      <c r="K83" s="41">
        <v>1102.19377630998</v>
      </c>
      <c r="L83" s="42">
        <f t="shared" si="10"/>
        <v>-17.193776309979967</v>
      </c>
      <c r="M83" s="21" t="s">
        <v>75</v>
      </c>
    </row>
    <row r="84" spans="1:13" ht="12" customHeight="1">
      <c r="A84" s="40" t="s">
        <v>81</v>
      </c>
      <c r="B84" s="41">
        <v>4489.1899999999996</v>
      </c>
      <c r="C84" s="41">
        <v>3142.1912182443798</v>
      </c>
      <c r="D84" s="42">
        <f t="shared" si="8"/>
        <v>1346.9987817556198</v>
      </c>
      <c r="E84" s="3"/>
      <c r="F84" s="43">
        <v>25.08</v>
      </c>
      <c r="G84" s="43">
        <v>26.3639756764934</v>
      </c>
      <c r="H84" s="44">
        <f t="shared" si="9"/>
        <v>-1.2839756764934016</v>
      </c>
      <c r="I84" s="3"/>
      <c r="J84" s="41">
        <v>1566</v>
      </c>
      <c r="K84" s="41">
        <v>1620.2106868067899</v>
      </c>
      <c r="L84" s="42">
        <f t="shared" si="10"/>
        <v>-54.210686806789909</v>
      </c>
      <c r="M84" s="21" t="s">
        <v>75</v>
      </c>
    </row>
    <row r="85" spans="1:13" ht="12" customHeight="1">
      <c r="A85" s="40" t="s">
        <v>82</v>
      </c>
      <c r="B85" s="41">
        <v>3591.94</v>
      </c>
      <c r="C85" s="41">
        <v>2271.7486616854799</v>
      </c>
      <c r="D85" s="42">
        <f>B85-C85</f>
        <v>1320.1913383145202</v>
      </c>
      <c r="E85" s="3"/>
      <c r="F85" s="43">
        <v>18.21</v>
      </c>
      <c r="G85" s="43">
        <v>18.327046881869801</v>
      </c>
      <c r="H85" s="44">
        <f t="shared" si="9"/>
        <v>-0.1170468818698005</v>
      </c>
      <c r="I85" s="3"/>
      <c r="J85" s="41">
        <v>1144</v>
      </c>
      <c r="K85" s="41">
        <v>1137.8602013966299</v>
      </c>
      <c r="L85" s="42">
        <f t="shared" si="10"/>
        <v>6.1397986033700818</v>
      </c>
      <c r="M85" s="21" t="s">
        <v>75</v>
      </c>
    </row>
    <row r="86" spans="1:13" ht="12" customHeight="1">
      <c r="A86" s="45" t="s">
        <v>83</v>
      </c>
      <c r="B86" s="46">
        <v>3857.26</v>
      </c>
      <c r="C86" s="46">
        <v>2596.9659336291802</v>
      </c>
      <c r="D86" s="47">
        <f>B86-C86</f>
        <v>1260.29406637082</v>
      </c>
      <c r="E86" s="3"/>
      <c r="F86" s="48">
        <v>21.24</v>
      </c>
      <c r="G86" s="48">
        <v>21.200475146489399</v>
      </c>
      <c r="H86" s="49">
        <f>F86-G86</f>
        <v>3.95248535105992E-2</v>
      </c>
      <c r="I86" s="3"/>
      <c r="J86" s="46">
        <v>1345</v>
      </c>
      <c r="K86" s="46">
        <v>1317.4066546392801</v>
      </c>
      <c r="L86" s="47">
        <f>J86-K86</f>
        <v>27.593345360719923</v>
      </c>
      <c r="M86" s="21" t="s">
        <v>84</v>
      </c>
    </row>
    <row r="87" spans="1:13" ht="12" customHeight="1">
      <c r="A87" s="45" t="s">
        <v>170</v>
      </c>
      <c r="B87" s="46">
        <v>2182.6</v>
      </c>
      <c r="C87" s="46">
        <v>1507.30789942106</v>
      </c>
      <c r="D87" s="47">
        <f t="shared" ref="D87:D89" si="11">B87-C87</f>
        <v>675.29210057893988</v>
      </c>
      <c r="E87" s="3"/>
      <c r="F87" s="48">
        <v>11.96</v>
      </c>
      <c r="G87" s="48">
        <v>11.109382753219901</v>
      </c>
      <c r="H87" s="49">
        <f>F87-G87</f>
        <v>0.85061724678010009</v>
      </c>
      <c r="I87" s="3"/>
      <c r="J87" s="46">
        <v>724</v>
      </c>
      <c r="K87" s="46">
        <v>710.66867991802906</v>
      </c>
      <c r="L87" s="47">
        <f>J87-K87</f>
        <v>13.331320081970944</v>
      </c>
      <c r="M87" s="21" t="s">
        <v>84</v>
      </c>
    </row>
    <row r="88" spans="1:13" ht="12" customHeight="1">
      <c r="A88" s="45" t="s">
        <v>171</v>
      </c>
      <c r="B88" s="46">
        <v>2819.61</v>
      </c>
      <c r="C88" s="46">
        <v>2289.3271236892101</v>
      </c>
      <c r="D88" s="47">
        <f t="shared" si="11"/>
        <v>530.28287631079002</v>
      </c>
      <c r="E88" s="3"/>
      <c r="F88" s="48">
        <v>15.16</v>
      </c>
      <c r="G88" s="48">
        <v>14.9032342606823</v>
      </c>
      <c r="H88" s="49">
        <f>F88-G88</f>
        <v>0.25676573931770008</v>
      </c>
      <c r="I88" s="3"/>
      <c r="J88" s="46">
        <v>1117</v>
      </c>
      <c r="K88" s="46">
        <v>1075.9075003385601</v>
      </c>
      <c r="L88" s="47">
        <f>J88-K88</f>
        <v>41.092499661439888</v>
      </c>
      <c r="M88" s="21" t="s">
        <v>84</v>
      </c>
    </row>
    <row r="89" spans="1:13" ht="12" customHeight="1">
      <c r="A89" s="45" t="s">
        <v>85</v>
      </c>
      <c r="B89" s="46">
        <v>3052.37</v>
      </c>
      <c r="C89" s="46">
        <v>2180.0788385914698</v>
      </c>
      <c r="D89" s="47">
        <f t="shared" si="11"/>
        <v>872.29116140853012</v>
      </c>
      <c r="E89" s="3"/>
      <c r="F89" s="48">
        <v>17.989999999999998</v>
      </c>
      <c r="G89" s="48">
        <v>17.145727878732899</v>
      </c>
      <c r="H89" s="49">
        <f>F89-G89</f>
        <v>0.84427212126709961</v>
      </c>
      <c r="I89" s="3"/>
      <c r="J89" s="46">
        <v>1085</v>
      </c>
      <c r="K89" s="46">
        <v>1102.19377630998</v>
      </c>
      <c r="L89" s="47">
        <f>J89-K89</f>
        <v>-17.193776309979967</v>
      </c>
      <c r="M89" s="21" t="s">
        <v>84</v>
      </c>
    </row>
    <row r="90" spans="1:13" ht="12" customHeight="1">
      <c r="A90" s="8" t="s">
        <v>86</v>
      </c>
      <c r="I90" s="3"/>
    </row>
    <row r="91" spans="1:13" ht="12" customHeight="1"/>
    <row r="92" spans="1:13">
      <c r="C92" s="54"/>
      <c r="F92" s="51"/>
      <c r="G92" s="51"/>
      <c r="J92" s="54"/>
    </row>
    <row r="93" spans="1:13">
      <c r="F93" s="51"/>
      <c r="G93" s="51"/>
    </row>
    <row r="94" spans="1:13">
      <c r="F94" s="52"/>
      <c r="G94" s="52"/>
    </row>
  </sheetData>
  <mergeCells count="4">
    <mergeCell ref="A2:A3"/>
    <mergeCell ref="B2:D2"/>
    <mergeCell ref="F2:H2"/>
    <mergeCell ref="J2:L2"/>
  </mergeCells>
  <pageMargins left="0.70866141732283472" right="0.70866141732283472" top="0.39370078740157483" bottom="0" header="0.31496062992125984" footer="0.31496062992125984"/>
  <pageSetup paperSize="9" scale="6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4b9fdd0-390f-4fa6-9fce-7cc35009f565" xsi:nil="true"/>
    <lcf76f155ced4ddcb4097134ff3c332f xmlns="0a057742-b069-4c51-91b9-4b04ab10c8d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A8B1E8D2B3D7D43B3B6626DD28D176C" ma:contentTypeVersion="15" ma:contentTypeDescription="Vytvoří nový dokument" ma:contentTypeScope="" ma:versionID="01f547179bc1655dac6df7bba535a9da">
  <xsd:schema xmlns:xsd="http://www.w3.org/2001/XMLSchema" xmlns:xs="http://www.w3.org/2001/XMLSchema" xmlns:p="http://schemas.microsoft.com/office/2006/metadata/properties" xmlns:ns2="0a057742-b069-4c51-91b9-4b04ab10c8d8" xmlns:ns3="24b9fdd0-390f-4fa6-9fce-7cc35009f565" targetNamespace="http://schemas.microsoft.com/office/2006/metadata/properties" ma:root="true" ma:fieldsID="f87b73277ee803e155af4a4bad02eb23" ns2:_="" ns3:_="">
    <xsd:import namespace="0a057742-b069-4c51-91b9-4b04ab10c8d8"/>
    <xsd:import namespace="24b9fdd0-390f-4fa6-9fce-7cc35009f5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57742-b069-4c51-91b9-4b04ab10c8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c5e71851-0b7c-4219-9868-5524fc8aae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9fdd0-390f-4fa6-9fce-7cc35009f56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c688b9f-8e5c-475f-b7c3-a3f4f9bf8502}" ma:internalName="TaxCatchAll" ma:showField="CatchAllData" ma:web="24b9fdd0-390f-4fa6-9fce-7cc35009f5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ABB74D-4CEE-4364-B776-46E4A6FF8057}">
  <ds:schemaRefs>
    <ds:schemaRef ds:uri="http://schemas.microsoft.com/office/2006/metadata/properties"/>
    <ds:schemaRef ds:uri="http://schemas.microsoft.com/office/infopath/2007/PartnerControls"/>
    <ds:schemaRef ds:uri="24b9fdd0-390f-4fa6-9fce-7cc35009f565"/>
    <ds:schemaRef ds:uri="0a057742-b069-4c51-91b9-4b04ab10c8d8"/>
  </ds:schemaRefs>
</ds:datastoreItem>
</file>

<file path=customXml/itemProps2.xml><?xml version="1.0" encoding="utf-8"?>
<ds:datastoreItem xmlns:ds="http://schemas.openxmlformats.org/officeDocument/2006/customXml" ds:itemID="{3552569D-8D03-49A0-820A-C093C189AA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57742-b069-4c51-91b9-4b04ab10c8d8"/>
    <ds:schemaRef ds:uri="24b9fdd0-390f-4fa6-9fce-7cc35009f5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1A97B0-A0AD-4254-B24D-DB6BF5E503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ČR </vt:lpstr>
      <vt:lpstr>ČR - porovnání WR, DR, SHR</vt:lpstr>
      <vt:lpstr>'ČR '!Oblast_tisku</vt:lpstr>
      <vt:lpstr>'ČR - porovnání WR, DR, SHR'!Oblast_tisku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 Zdeňková</dc:creator>
  <cp:keywords/>
  <dc:description/>
  <cp:lastModifiedBy>Petr</cp:lastModifiedBy>
  <cp:revision/>
  <dcterms:created xsi:type="dcterms:W3CDTF">2022-11-04T11:43:42Z</dcterms:created>
  <dcterms:modified xsi:type="dcterms:W3CDTF">2025-04-15T07:35:04Z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0x010100FA8B1E8D2B3D7D43B3B6626DD28D176C</vt:lpwstr>
  </property>
  <property fmtid="{D5CDD505-2E9C-101B-9397-08002B2CF9AE}" pid="3" name="MediaServiceImageTags">
    <vt:lpwstr/>
  </property>
</Properties>
</file>